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2120" windowHeight="9495" firstSheet="10" activeTab="11"/>
  </bookViews>
  <sheets>
    <sheet name="1.1อาชีพ" sheetId="1" r:id="rId1"/>
    <sheet name="1.2เศรษฐกิจพอเพียง" sheetId="2" r:id="rId2"/>
    <sheet name="1.3ธุรกิจชุมชน" sheetId="3" r:id="rId3"/>
    <sheet name="2.1ศักยภาพสินค้า" sheetId="4" r:id="rId4"/>
    <sheet name="3.1สนับสนุนการศึกษา" sheetId="5" r:id="rId5"/>
    <sheet name="แผนงานสังคมสงเคราะห์" sheetId="6" r:id="rId6"/>
    <sheet name="แผนงานสร้างความเข้มแข็งชุมชน " sheetId="7" r:id="rId7"/>
    <sheet name="3.2ศาสนา" sheetId="8" r:id="rId8"/>
    <sheet name="4.1สาธารณสุข" sheetId="9" r:id="rId9"/>
    <sheet name="5.1สาธารณภัย" sheetId="10" r:id="rId10"/>
    <sheet name="5.2จราจร" sheetId="11" r:id="rId11"/>
    <sheet name="พัฒนาคนและสังคม" sheetId="12" r:id="rId12"/>
    <sheet name="6.2ประปาปี 59-61" sheetId="13" r:id="rId13"/>
    <sheet name="6.3ไฟฟ้าปี 59-61" sheetId="14" r:id="rId14"/>
    <sheet name="6.4โทรคมนาคม" sheetId="15" r:id="rId15"/>
  </sheets>
  <definedNames>
    <definedName name="_xlnm.Print_Area" localSheetId="7">'3.2ศาสนา'!$A$1:$K$50</definedName>
  </definedNames>
  <calcPr fullCalcOnLoad="1"/>
</workbook>
</file>

<file path=xl/sharedStrings.xml><?xml version="1.0" encoding="utf-8"?>
<sst xmlns="http://schemas.openxmlformats.org/spreadsheetml/2006/main" count="2988" uniqueCount="1269">
  <si>
    <t xml:space="preserve">     2.1   แนวทางการพัฒนา เพิ่มศักยภาพการผลิตสินค้าการเกษตรให้มีคุณภาพ ปลอดภัยสารพิษ</t>
  </si>
  <si>
    <t>3. ยุทธศาสตร์การพัฒนาด้านการศึกษา ศิลป วัฒนธรรม ภูมิปัญญาท้องถิ่นและการกีฬา</t>
  </si>
  <si>
    <t>ส่วนการศึกษาฯ</t>
  </si>
  <si>
    <t>ประจำตำบล</t>
  </si>
  <si>
    <t>ปศุสัตว์จังหวัด</t>
  </si>
  <si>
    <t>/อำเภอ</t>
  </si>
  <si>
    <t>4. ยุทธศาสตร์การพัฒนาด้านสาธารณสุขในชุมชน</t>
  </si>
  <si>
    <t>5. ยุทธศาสตร์การพัฒนาด้านการจัดการความปลอดภัยในชีวิตและทรัพย์สิน</t>
  </si>
  <si>
    <t>ปลอดภัยในชีวิต</t>
  </si>
  <si>
    <t>และทรัพย์สิน</t>
  </si>
  <si>
    <t>6. ยุทธศาสตร์การพัฒนาด้านการพัฒนาโครงสร้างพื้นฐานและสาธารณูปโภค</t>
  </si>
  <si>
    <t>ประชาชนมีความ</t>
  </si>
  <si>
    <t>1)รณรงค์ ประชาสัมพันธ์</t>
  </si>
  <si>
    <t>ออกในหมู่บ้านเสี่ยงภัย</t>
  </si>
  <si>
    <t>โครงการฝึกอบรมอาสาสมัครสาธารณสุข (อสม.)</t>
  </si>
  <si>
    <t>ก่อสร้างศาลารอรถโดยสารประจำทาง</t>
  </si>
  <si>
    <t>12 หมู่บ้าน</t>
  </si>
  <si>
    <t>12 ครั้ง</t>
  </si>
  <si>
    <t>เพื่อเตรียมความพร้อมใน</t>
  </si>
  <si>
    <t>การบรรเทาช่วยเหลือและ</t>
  </si>
  <si>
    <t xml:space="preserve">1 ครั้ง </t>
  </si>
  <si>
    <t>บรรเทาสาธารณภัย</t>
  </si>
  <si>
    <t>ส่วนโยธา</t>
  </si>
  <si>
    <t>โครงการรณรงค์เมาไม่ขับและการขับขี่ปลอดภัย</t>
  </si>
  <si>
    <t>เพื่อสร้างจิตสำนึกและ</t>
  </si>
  <si>
    <t>1) รณรงค์ ประชาสัมพันธ์</t>
  </si>
  <si>
    <t>สร้างพฤติกรรมที่ถูกต้อง</t>
  </si>
  <si>
    <t>ที่ถูกต้อง ลดอุบัติเหตุ</t>
  </si>
  <si>
    <t>ให้แก่ประชาชน</t>
  </si>
  <si>
    <t>เพื่อให้มีจุดรอรถโดยสาร</t>
  </si>
  <si>
    <t>ประชาชนมีความสะดวก</t>
  </si>
  <si>
    <t>ประจำทางให้บริการแก่</t>
  </si>
  <si>
    <t>สบายในการรอรถประจำ</t>
  </si>
  <si>
    <t>ทาง</t>
  </si>
  <si>
    <t>เพื่อให้มีบริการด้านการ</t>
  </si>
  <si>
    <t>สื่อสารโทรคมนาคมต่างๆ</t>
  </si>
  <si>
    <t>เพื่อให้การสื่อสารสามารถ</t>
  </si>
  <si>
    <t>1. เพื่อพัฒนากีฬาของเด็ก</t>
  </si>
  <si>
    <t>เยาวชน ประชาชน</t>
  </si>
  <si>
    <t>มีการเล่นกีฬาอย่าง</t>
  </si>
  <si>
    <t>ต่อเนื่อง ส่งผลต่อการ</t>
  </si>
  <si>
    <t>2. เพื่อใช้เป็นแนวทาง</t>
  </si>
  <si>
    <t>สร้างสุขภาพพลานามัย</t>
  </si>
  <si>
    <t>ที่ดีและสามารถลด</t>
  </si>
  <si>
    <t>ปัญหาและแก้ไขปัญหา</t>
  </si>
  <si>
    <t>3. เพื่อเสริมสร้างสุขภาพ</t>
  </si>
  <si>
    <t>ยาเสพติดในชุมชน</t>
  </si>
  <si>
    <t>100  ตัว</t>
  </si>
  <si>
    <t>สมบูรณ์แข็งแรงและ</t>
  </si>
  <si>
    <t xml:space="preserve">โครงการจัดหาผู้นำการออกกำลังกาย </t>
  </si>
  <si>
    <t>อาทิตย์ละ 3  วัน</t>
  </si>
  <si>
    <t>หมู่ 1- 12</t>
  </si>
  <si>
    <t xml:space="preserve">เพื่อเพิ่มรายได้ให้แก่ </t>
  </si>
  <si>
    <t>เกษตรกรและใช้เวลาว่าง</t>
  </si>
  <si>
    <t xml:space="preserve">ให้เกิดประโยชน์ </t>
  </si>
  <si>
    <t>จัดหาพันธุ์พืช-พันธุ์ผัก</t>
  </si>
  <si>
    <t>ร.ร. บ้านแหลมดิน</t>
  </si>
  <si>
    <t>ร.ร. วัดสะทัง</t>
  </si>
  <si>
    <t>ร.ร. บ้านคลองขุด</t>
  </si>
  <si>
    <t>ร.ร. วัดหานโพธิ์</t>
  </si>
  <si>
    <t>ร.ร. วัดควนโก</t>
  </si>
  <si>
    <t>รายได้</t>
  </si>
  <si>
    <t>เพื่อให้มีแหล่งส่งเสริม</t>
  </si>
  <si>
    <t>พัฒนาการของเด็กที่มี</t>
  </si>
  <si>
    <t>ประสิทธิภาพในชุมชน</t>
  </si>
  <si>
    <t>ศูนย์พัฒนาเด็กเล็ก</t>
  </si>
  <si>
    <t xml:space="preserve"> </t>
  </si>
  <si>
    <t>โครงการจำนวน 1 ครั้ง</t>
  </si>
  <si>
    <t>อาชีพ</t>
  </si>
  <si>
    <t>หมู่ที่ 1-12</t>
  </si>
  <si>
    <t>มีแหล่งส่งเสริมพัฒนาการ</t>
  </si>
  <si>
    <t>ของเด็กที่มีประสิทธิภาพ</t>
  </si>
  <si>
    <t>โครงการจัดซื้อน้ำยาเคมีภัณฑ์ในการป้องกัน</t>
  </si>
  <si>
    <t>และควบคุมโรค</t>
  </si>
  <si>
    <t>เพื่อป้องกันและควบคุมโรค</t>
  </si>
  <si>
    <t>ประชาชนได้รับการ</t>
  </si>
  <si>
    <t>ป้องกันจากโรคภัยได้</t>
  </si>
  <si>
    <t>ชุมชน/ สอ.</t>
  </si>
  <si>
    <t>โครงการป้องกันและแก้ไขปัญหายาเสพติด</t>
  </si>
  <si>
    <t>เพื่อป้องกันและแก้ไขปัญหา</t>
  </si>
  <si>
    <t>ยาเสพติดให้แก่เด็กและ</t>
  </si>
  <si>
    <t>เยาวชน</t>
  </si>
  <si>
    <t>เด็กและเยาวชนห่างไกล</t>
  </si>
  <si>
    <t>จากยาเสพติด</t>
  </si>
  <si>
    <t>โครงการติดตั้งกล้องวงจรปิด (CCTV)</t>
  </si>
  <si>
    <t>เพื่อรักษาความสงบเรียบ</t>
  </si>
  <si>
    <t>ร้อยในชุมชน</t>
  </si>
  <si>
    <t>จำนวน 6 จุด</t>
  </si>
  <si>
    <t xml:space="preserve">สำนักปลัด </t>
  </si>
  <si>
    <t>ถนนสายหลัก 4 สาย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</si>
  <si>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</si>
  <si>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</si>
  <si>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</si>
  <si>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</si>
  <si>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</si>
  <si>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งบประมาณ</t>
  </si>
  <si>
    <t>ว่าจะได้รับ</t>
  </si>
  <si>
    <t>ผลลัพท์ที่คาด</t>
  </si>
  <si>
    <t>หน่วยงาน</t>
  </si>
  <si>
    <t>ที่รับผิดชอบ</t>
  </si>
  <si>
    <t>เพื่อเพิ่มทักษะความรู้ความ</t>
  </si>
  <si>
    <t>จัดฝึกอบรมอาชีพให้แก่</t>
  </si>
  <si>
    <t>ประชาชนที่ได้รับการฝึก</t>
  </si>
  <si>
    <t>สำนักงานปลัดฯ</t>
  </si>
  <si>
    <t>สามารถในการประกอบ</t>
  </si>
  <si>
    <t>ประชาชนที่สนใจเข้าร่วม</t>
  </si>
  <si>
    <t>อบรมสามารถนำความรู้</t>
  </si>
  <si>
    <t>อาชีพตามความสนใจ</t>
  </si>
  <si>
    <t>ที่ได้ไปใช้ประกอบ</t>
  </si>
  <si>
    <t>อาชีพและเพิ่มรายได้ให้</t>
  </si>
  <si>
    <t>แก่ครอบครัว</t>
  </si>
  <si>
    <t>50 คน</t>
  </si>
  <si>
    <t>ในชุมชน</t>
  </si>
  <si>
    <t>เข้มแข็ง</t>
  </si>
  <si>
    <t>ประชาชน</t>
  </si>
  <si>
    <t>เพื่อเผยแพร่ความรู้แนวทาง</t>
  </si>
  <si>
    <t>เศรษฐกิจแบบพอเพียงแก่</t>
  </si>
  <si>
    <t>พอเพียง</t>
  </si>
  <si>
    <t>จัดทำสื่อ สิ่งพิมพ์ที่มี</t>
  </si>
  <si>
    <t>เนื้อหา บทความต่างๆ</t>
  </si>
  <si>
    <t>ที่มีรายละเอียดเกี่ยวกับ</t>
  </si>
  <si>
    <t>เศรษฐกิจแบบพอเพียง</t>
  </si>
  <si>
    <t>แจกจ่ายแก่ประชาชน</t>
  </si>
  <si>
    <t>ทุกครัวเรือน</t>
  </si>
  <si>
    <t>ประโยชน์</t>
  </si>
  <si>
    <t>เกษตรกรลดค่าใช้จ่าย</t>
  </si>
  <si>
    <t>และใช้เวลาว่างให้เป็น</t>
  </si>
  <si>
    <t>หมู่ 1-12</t>
  </si>
  <si>
    <t>ประชาชนมีข้อมูล</t>
  </si>
  <si>
    <t>รายละเอียดในการ</t>
  </si>
  <si>
    <t>ศึกษาแนวทางเศรษฐกิจ</t>
  </si>
  <si>
    <t xml:space="preserve">     3.1  แนวทางการพัฒนาและส่งเสริมสนับสนุนการศึกษาทั้งในระบบและนอกระบบเพิ่มทางเลือกและขยายโอกาสทางการศึกษาแก่เยาวชนและผู้ด้อยโอกาส</t>
  </si>
  <si>
    <t>ร.ร. หานโพธิ์พิทยาคม</t>
  </si>
  <si>
    <t>เพื่อเป็นศูนย์การถ่ายทอด</t>
  </si>
  <si>
    <t>เกษตรกรมีแหล่งเรียนรู้</t>
  </si>
  <si>
    <t>ที่จะนำไปใช้ประโยชน์ได้</t>
  </si>
  <si>
    <t>เกษตรกร</t>
  </si>
  <si>
    <t>เพื่อส่งเสริมการปลูกพืช</t>
  </si>
  <si>
    <t>เพื่อสนับสนุนอุปกรณ์การ</t>
  </si>
  <si>
    <t>เด็กนักเรียนมีอุปกรณ์ใน</t>
  </si>
  <si>
    <t>เรียนการสอนให้แก่เด็ก</t>
  </si>
  <si>
    <t>การเรียนอย่างเพียงพอ</t>
  </si>
  <si>
    <t>4  ครั้ง</t>
  </si>
  <si>
    <t>1  ครั้ง</t>
  </si>
  <si>
    <t>เพื่อให้ประชาชนมีความ</t>
  </si>
  <si>
    <t xml:space="preserve">    6.2  แนวทางการพัฒนา และปรับปรุงระบบการผลิตน้ำประปาให้มีคุณภาพสะอาด ปลอดภัย</t>
  </si>
  <si>
    <t>สะดวกสบายและมีความ</t>
  </si>
  <si>
    <t>ปลอดภัยในการใช้น้ำดื่ม</t>
  </si>
  <si>
    <t>เพื่อให้ประชาชนได้มี</t>
  </si>
  <si>
    <t>โอกาสใช้น้ำประปา</t>
  </si>
  <si>
    <t>เพิ่มมากขึ้น</t>
  </si>
  <si>
    <t>พัฒนาระบบและปรับปรุง</t>
  </si>
  <si>
    <t>คุณภาพของน้ำประปา</t>
  </si>
  <si>
    <t>เพื่อให้ประชาชนได้มีน้ำ</t>
  </si>
  <si>
    <t>เพื่อให้ประชาชนมีน้ำ</t>
  </si>
  <si>
    <t>อุปโภคบริโภค</t>
  </si>
  <si>
    <t>เพื่อการอุปโภคบริโภค</t>
  </si>
  <si>
    <t>อย่างพอเพียง</t>
  </si>
  <si>
    <t xml:space="preserve">    6.3  แนวทางการพัฒนา ติดตั้งขยายเขตไฟฟ้าสาธารณะ</t>
  </si>
  <si>
    <t>ขยายเขตไฟฟ้า</t>
  </si>
  <si>
    <t>สะดวกในการประกอบ</t>
  </si>
  <si>
    <t>อาชีพ,ปลอดภัยในชีวิต</t>
  </si>
  <si>
    <t>และทรัพย์สิน ลดอุบัติเหตุ</t>
  </si>
  <si>
    <t>ประโยชน์ จำนวน</t>
  </si>
  <si>
    <t>ติดตั้งโคมไฟแสงสว่าง</t>
  </si>
  <si>
    <t>ขนาด 240 V 500 W</t>
  </si>
  <si>
    <t>400 ครัวเรือน</t>
  </si>
  <si>
    <t>ปรับปรุงซ่อมแซมไฟฟ้าสาธารณะ</t>
  </si>
  <si>
    <t xml:space="preserve">3) ฝึกอบรมอาสาสมัครในชุมชน </t>
  </si>
  <si>
    <t>สามารถดำรงชีพได้</t>
  </si>
  <si>
    <t>อย่างเหมาะสม</t>
  </si>
  <si>
    <t>เพื่อส่งเสริมให้ผู้พิการ</t>
  </si>
  <si>
    <t>ที่ดีขึ้น</t>
  </si>
  <si>
    <t>โอกาสสามารถดำรงชีพ</t>
  </si>
  <si>
    <t>ได้อย่างเหมาะสม</t>
  </si>
  <si>
    <t>500   ครัวเรือน</t>
  </si>
  <si>
    <t>ส่วนการศึกษา</t>
  </si>
  <si>
    <t>ประชาชนได้รับ</t>
  </si>
  <si>
    <t>100 ครัวเรือน</t>
  </si>
  <si>
    <t>สำนักงานปลัด</t>
  </si>
  <si>
    <t>โครงการแข่งขันกีฬาตำบล</t>
  </si>
  <si>
    <t>เด็ก เยาวชน ประชาชน</t>
  </si>
  <si>
    <t>ในตำบล</t>
  </si>
  <si>
    <t>ในการป้องกันและแก้ไข</t>
  </si>
  <si>
    <t>ปัญหายาเสพติด</t>
  </si>
  <si>
    <t xml:space="preserve">โครงการสนับสนุนอุปกรณ์กีฬา ให้แก่หมู่บ้าน </t>
  </si>
  <si>
    <t>เพื่อป้องกันโรคพิษสุนัขบ้า</t>
  </si>
  <si>
    <t>ลดลง</t>
  </si>
  <si>
    <t>สุนัขบ้าครอบคลุมทุกตัว</t>
  </si>
  <si>
    <t>จากโรคพิษสุนัขบ้า</t>
  </si>
  <si>
    <t>ในชุมชน ลดความเสี่ยง</t>
  </si>
  <si>
    <t>2  แห่ง</t>
  </si>
  <si>
    <t>เพิ่มขึ้น</t>
  </si>
  <si>
    <t>1  แห่ง</t>
  </si>
  <si>
    <t>อย่างสะดวก และทั่วถึง</t>
  </si>
  <si>
    <t>ร.ร. ไทยรัฐวิทยา 23</t>
  </si>
  <si>
    <t>1 แห่ง</t>
  </si>
  <si>
    <t>1 ครั้ง</t>
  </si>
  <si>
    <t>บรรเทาช่วยเหลือและ</t>
  </si>
  <si>
    <t>มีความพร้อมในการ</t>
  </si>
  <si>
    <t>เพื่อส่งเสริมสุขภาพให้</t>
  </si>
  <si>
    <t>30  คน</t>
  </si>
  <si>
    <t>เพื่อส่งเสริมกิจกรรม</t>
  </si>
  <si>
    <t>ประชาชนมีสุขภาพ</t>
  </si>
  <si>
    <t>การออกกำลังกายให้แก่</t>
  </si>
  <si>
    <t>และพลานามัยสมบูรณ์</t>
  </si>
  <si>
    <t>แข็งแรง</t>
  </si>
  <si>
    <t>โครงการส่งเสริมสุขภาพอนามัยแม่และเด็ก</t>
  </si>
  <si>
    <t>เพื่อส่งเสริมพัฒนาการ</t>
  </si>
  <si>
    <t>แม่และเด็กมีสุขภาพ</t>
  </si>
  <si>
    <t>ในเด็กและส่งเสริม</t>
  </si>
  <si>
    <t xml:space="preserve">ชุมชน / สอ. </t>
  </si>
  <si>
    <t>อนามัยของแม่และเด็ก</t>
  </si>
  <si>
    <t>เด็กมีของเล่นและ</t>
  </si>
  <si>
    <t>อุปกรณ์ส่งเสริมพัฒนา</t>
  </si>
  <si>
    <t>การทางสติปัญญา</t>
  </si>
  <si>
    <t>โครงการป้องกันโรคไข้เลือดออก</t>
  </si>
  <si>
    <t>เพื่อป้องกันและควบคุม</t>
  </si>
  <si>
    <t>2  ครั้ง</t>
  </si>
  <si>
    <t>สถิติการเกิดไข้เลือด</t>
  </si>
  <si>
    <t>ไข้เลือดออกในชุมชน</t>
  </si>
  <si>
    <t>โครงการป้องกันและลดอุบัติเหตุการจราจร</t>
  </si>
  <si>
    <t>เพื่อป้องกันอุบัติเหตุที่เกิด</t>
  </si>
  <si>
    <t>สถิติเกิดอุบัติเหตุลดลง</t>
  </si>
  <si>
    <t xml:space="preserve">    6.4  สนับสนุนให้มีระบบโทรคมนาคมที่ดี</t>
  </si>
  <si>
    <t>จาก ทศท.</t>
  </si>
  <si>
    <t>1) จัดทำป้ายรณรงค์ประชาสัมพันธ์</t>
  </si>
  <si>
    <t>บนท้องถนนและสร้าง</t>
  </si>
  <si>
    <t>4  ป้าย</t>
  </si>
  <si>
    <t>2) อบรม ให้ความรู้</t>
  </si>
  <si>
    <t>จิตสำนึกในการขับขี่รถ</t>
  </si>
  <si>
    <t>3) ตั้งด่าน จุดตรวจ ตามโครงการเมาไม่ขับในช่วงวัน</t>
  </si>
  <si>
    <t>ปลอดภัยให้แก่ประชาชน</t>
  </si>
  <si>
    <t>วันหยุดเทศกาล</t>
  </si>
  <si>
    <t>หยุดและงานเทศกาลสำคัญ</t>
  </si>
  <si>
    <t>ประชาชนมีพฤติกรรม</t>
  </si>
  <si>
    <t>เพื่อเพิ่มบุคลากรของชุม</t>
  </si>
  <si>
    <t>งานสาธารณสุขมี</t>
  </si>
  <si>
    <t>เพื่อชุมชน</t>
  </si>
  <si>
    <t>ชนให้เข้ามามีส่วนร่วม</t>
  </si>
  <si>
    <t>ประสิทธิภาพและมี</t>
  </si>
  <si>
    <t>ในการดำเนินงานด้าน</t>
  </si>
  <si>
    <t>ประสิทธิผลในการดำ</t>
  </si>
  <si>
    <t>สาธารณสุขร่วมกับเจ้า</t>
  </si>
  <si>
    <t>เนินงานด้านต่างๆ</t>
  </si>
  <si>
    <t>หน้าที่ของรัฐต่างๆ</t>
  </si>
  <si>
    <t>โครงการป้องกันโรคพิษสุนัขบ้าในชุมชน</t>
  </si>
  <si>
    <t>สัตว์เลี้ยงได้รับการฉีด</t>
  </si>
  <si>
    <t>วัคซีนป้องกันโรคพิษ</t>
  </si>
  <si>
    <t>2)จัดหาวัคซีนให้บริการ</t>
  </si>
  <si>
    <t>20 เครื่อง</t>
  </si>
  <si>
    <t>ประชาชนมีความพึงพอ</t>
  </si>
  <si>
    <t>ใจในการรับบริการ</t>
  </si>
  <si>
    <t>หมู่ที่1-12</t>
  </si>
  <si>
    <t>ประชาชนได้รับบริการ</t>
  </si>
  <si>
    <t>อย่างมีคุณภาพ</t>
  </si>
  <si>
    <t>ผลลัพธ์ที่คาด</t>
  </si>
  <si>
    <t>รายละเอียดโครงการพัฒนา</t>
  </si>
  <si>
    <t>องค์การบริหารส่วนตำบลหานโพธิ์</t>
  </si>
  <si>
    <t>งบประมาณและที่มา</t>
  </si>
  <si>
    <t>1. ยุทธศาสตร์การพัฒนาด้านเศรษฐกิจ</t>
  </si>
  <si>
    <t xml:space="preserve">     1.1  แนวทางการพัฒนา พัฒนาและส่งเสริมอาชีพให้แก่ประชาชน</t>
  </si>
  <si>
    <t xml:space="preserve">     1.2  แนวทางการพัฒนา การพัฒนาส่งเสริมเศรษฐกิจแบบพอเพียง</t>
  </si>
  <si>
    <t xml:space="preserve">     1.3  แนวทางการพัฒนาส่งเสริมและพัฒนาธุรกิจชุมชน</t>
  </si>
  <si>
    <t>2. ยุทธศาสตร์การพัฒนาขีดความสามารถด้านการเกษตร</t>
  </si>
  <si>
    <t>ตัวชี้วัด</t>
  </si>
  <si>
    <t>(KPI)</t>
  </si>
  <si>
    <t>โครงการจัดหาอุปกรณ์เด็กเล่นใน</t>
  </si>
  <si>
    <t>โรงเรียน/ ศูนย์พัฒนาเด็กเล็ก</t>
  </si>
  <si>
    <t>โครงการฝึกอบรมอาสาสมัครป้องกันภัย</t>
  </si>
  <si>
    <t>ฝ่ายพลเรือน</t>
  </si>
  <si>
    <t>1) พัฒนาระบบและปรับปรุง</t>
  </si>
  <si>
    <t>ร้อยละที่</t>
  </si>
  <si>
    <t>เพิ่มขึ้นของ</t>
  </si>
  <si>
    <t>ร้อยละของ</t>
  </si>
  <si>
    <t>ครัวเรือนมี</t>
  </si>
  <si>
    <t>ความปลอด</t>
  </si>
  <si>
    <t>ภัยในชีวิต</t>
  </si>
  <si>
    <t>ทรัพย์สิน</t>
  </si>
  <si>
    <t>สะดวก</t>
  </si>
  <si>
    <t>น้ำประปาใช้</t>
  </si>
  <si>
    <t>ไฟฟ้าใช้</t>
  </si>
  <si>
    <t>โทรคมนาคม</t>
  </si>
  <si>
    <t>ส่งเสริมการปลูกปาล์มน้ำมัน</t>
  </si>
  <si>
    <t>ฝึกอบรมการกรีดยางพารา</t>
  </si>
  <si>
    <t>การกรีดยางพาราแก่</t>
  </si>
  <si>
    <t>มีรายได้</t>
  </si>
  <si>
    <t>ประชาชนมีรายได้เพิ่มขึ้น</t>
  </si>
  <si>
    <t>ที่ได้ไปใช้ในการประกอบ</t>
  </si>
  <si>
    <t>พาหะนำโรค</t>
  </si>
  <si>
    <t>เพื่อป้องกันและลด</t>
  </si>
  <si>
    <t>อุบัติเหตุทางถนนช่วง</t>
  </si>
  <si>
    <t>เทศกาล</t>
  </si>
  <si>
    <t xml:space="preserve">ตั้งจุดบริการ </t>
  </si>
  <si>
    <t>ประชาชนในเขตพื้นที่</t>
  </si>
  <si>
    <t xml:space="preserve">อบต.หานโพธิ์ </t>
  </si>
  <si>
    <t>จำนวน 1 จุด</t>
  </si>
  <si>
    <t>เพื่อลดอุบัติเหตุ</t>
  </si>
  <si>
    <t>ทางถนนและการ</t>
  </si>
  <si>
    <t>สูญเสียที่เกิดขึ้น</t>
  </si>
  <si>
    <t>สำนักปลัด</t>
  </si>
  <si>
    <t>โครงการก่อสร้างลานกีฬาเพื่อสุขภาพ</t>
  </si>
  <si>
    <t>เพื่อส่งเสริมให้ประชาชน</t>
  </si>
  <si>
    <t>ออกกำลังกายเพื่อสุขภาพ</t>
  </si>
  <si>
    <t>ประชาชนมีสุขภาพดีขึ้น</t>
  </si>
  <si>
    <t>ให้แก่หมู่ 1-12</t>
  </si>
  <si>
    <t>ร้อยละที่เพิ่ม</t>
  </si>
  <si>
    <t>ขึ้นของ</t>
  </si>
  <si>
    <t>ตำบล</t>
  </si>
  <si>
    <t>ร้อยละของเด็ก</t>
  </si>
  <si>
    <t>นักเรียนมีแหล่ง</t>
  </si>
  <si>
    <t>เรียนรู้เพิ่มขึ้น</t>
  </si>
  <si>
    <t>ร้อยละที่เพิ่มขึ้น</t>
  </si>
  <si>
    <t>ของพัฒนาการ</t>
  </si>
  <si>
    <t>เด็กนักเรียน</t>
  </si>
  <si>
    <t>โครงการป้องกันและบรรเทาสาธารณภัย</t>
  </si>
  <si>
    <t>เพื่อป้องกันและบรรเทา</t>
  </si>
  <si>
    <t>สาธารณภัยที่เกิดขึ้นใน</t>
  </si>
  <si>
    <t>ช่วยเหลืออย่างทันที</t>
  </si>
  <si>
    <t>ที่เกิดภัย</t>
  </si>
  <si>
    <t>ส่วนศึกษาฯ</t>
  </si>
  <si>
    <t>และการออกกำลังกาย</t>
  </si>
  <si>
    <t>ใช้งานได้อย่างมีประสิทธิภาพ</t>
  </si>
  <si>
    <t>เพื่อเสริมสร้างความ</t>
  </si>
  <si>
    <t>เข้มแข็งของผู้สูงอายุ</t>
  </si>
  <si>
    <t>ผู้สูงอายุมีความ</t>
  </si>
  <si>
    <t xml:space="preserve">เพิ่มขึ้น </t>
  </si>
  <si>
    <t>งานด้านต่างๆของศูนย์ฯ</t>
  </si>
  <si>
    <t xml:space="preserve">200 คน </t>
  </si>
  <si>
    <t xml:space="preserve">พัฒนาครอบครัว </t>
  </si>
  <si>
    <t>โครงการจัดงานวันเด็กแห่งชาติ</t>
  </si>
  <si>
    <t>เพื่อเด็กและเยาวชนมี</t>
  </si>
  <si>
    <t>โอกาสแสดงความสามารถ</t>
  </si>
  <si>
    <t>ในด้านต่างๆ</t>
  </si>
  <si>
    <t>จำนวนเด็กและเยาวชน</t>
  </si>
  <si>
    <t>ได้แสดงออก</t>
  </si>
  <si>
    <t>มีสุขภาพดี</t>
  </si>
  <si>
    <t>ขึ้นรายได้</t>
  </si>
  <si>
    <t>เด็กเล็ก</t>
  </si>
  <si>
    <t>แผนพัฒนาท้องถิ่นสี่ปี  (พ.ศ 2561 ถึง 2564)</t>
  </si>
  <si>
    <t>สำหรับองค์กรปกครองส่วนท้องถิ่นดำเนินการ</t>
  </si>
  <si>
    <t>แผนงานการเกษตร</t>
  </si>
  <si>
    <t>แผนงานการศึกษา</t>
  </si>
  <si>
    <t>แผนงานสร้างความเข้มแข็งชุมชน</t>
  </si>
  <si>
    <t>แผนงานการศาสนา วัฒนธรรม และนันทนาการ</t>
  </si>
  <si>
    <t>แผนงานสาธารณสุข</t>
  </si>
  <si>
    <t>แผนงานรักษาความสงบภายใน</t>
  </si>
  <si>
    <t>โครงการฝึกอบรมการทำปุ๋ยหมักชีวภาพ</t>
  </si>
  <si>
    <t>โครงการฝึกอบรมปาล์มน้ำมัน</t>
  </si>
  <si>
    <t>จัดฝึกอบรมปาล์มน้ำมัน</t>
  </si>
  <si>
    <t>ให้แก่ประชาชนที่สนใจ</t>
  </si>
  <si>
    <t>ประชาชนได้รับประโยชน์</t>
  </si>
  <si>
    <t xml:space="preserve">จำนวน 50 คน </t>
  </si>
  <si>
    <t>ส่งเสริมอาชีพให้แก่กลุ่มสตรีในตำบลหานโพธิ์</t>
  </si>
  <si>
    <t>เพื่อส่งเสริมกลุ่มสตรีให้</t>
  </si>
  <si>
    <t>มีอาชีพ</t>
  </si>
  <si>
    <t>จัดฝึกอบรมกลุ่มอาชีพ</t>
  </si>
  <si>
    <t xml:space="preserve">ต่างๆในตำบลหานโพธิ์ </t>
  </si>
  <si>
    <t>โครงการสนับสนุนวัสดุเกษตร</t>
  </si>
  <si>
    <t>50 ไร่</t>
  </si>
  <si>
    <t>เล็กอย่างเพียงพอ</t>
  </si>
  <si>
    <t>ทั้ง 2 แห่ง</t>
  </si>
  <si>
    <t>พัฒนาเด็กเล็ก</t>
  </si>
  <si>
    <t>แผนงานสังคมสงเคราะห์</t>
  </si>
  <si>
    <t>โครงการสงเคราะห์เบี้ยยังชีพ</t>
  </si>
  <si>
    <t>ผู้ป่วยเอดส์</t>
  </si>
  <si>
    <t>เพื่อให้ผู้ป่วยเอดส์</t>
  </si>
  <si>
    <t>เพื่อให้ผู้ป่วยเอดส์มี</t>
  </si>
  <si>
    <t>ได้มีชีวิตความเป็นอยู่</t>
  </si>
  <si>
    <t>เพื่อให้เด็กและเยาวชน</t>
  </si>
  <si>
    <t>มีความสามารถในการ</t>
  </si>
  <si>
    <t>แข่งขันกีฬาในระดับต่างๆ</t>
  </si>
  <si>
    <t xml:space="preserve"> - จัดซื้อน้ำยาสารเคมีกำจัดยุงและแมลง</t>
  </si>
  <si>
    <t>รณรงค์ป้องกันกำจัดโรคพิษสุนัขบ้า</t>
  </si>
  <si>
    <t>ป้องกันและแก้ไขปัญหายาเสพติดในเด็ก</t>
  </si>
  <si>
    <t>และเยาวชน</t>
  </si>
  <si>
    <t>100 คน</t>
  </si>
  <si>
    <t>กองช่าง</t>
  </si>
  <si>
    <t xml:space="preserve">12 หมู่บ้าน </t>
  </si>
  <si>
    <t>โครงการป้องกันและลดอุบัติเหตุทาง</t>
  </si>
  <si>
    <t xml:space="preserve">ถนนช่วงเทศกาล </t>
  </si>
  <si>
    <t>สนับสนุนค่าใช้จ่ายในการส่งตัวเด็กและ</t>
  </si>
  <si>
    <t>เยาวชนพนักงานส่วนตำบลเข้าร่วม</t>
  </si>
  <si>
    <t>แข่งขันกีฬาระดับต่างๆ</t>
  </si>
  <si>
    <t>ส่งเสริมกิจกรรมต่างๆของศูนย์พัฒนา</t>
  </si>
  <si>
    <t>เด็กเล็ก เช่นการจัดงานวันบัณฑิตน้อย</t>
  </si>
  <si>
    <t xml:space="preserve">วันวิชาการ ฯลฯ </t>
  </si>
  <si>
    <t xml:space="preserve">การจัดงานวันแม่ วันวิสาขบูชา </t>
  </si>
  <si>
    <t>ส่งเสริมและอนุรักษ์ประเพณีและ</t>
  </si>
  <si>
    <t xml:space="preserve">วันสำคัญทางศาสนา </t>
  </si>
  <si>
    <t>ร้อยละ</t>
  </si>
  <si>
    <t>ที่เพิ่ม</t>
  </si>
  <si>
    <t>เด็กมี</t>
  </si>
  <si>
    <t>สุขภาพ</t>
  </si>
  <si>
    <t>ที่ดี</t>
  </si>
  <si>
    <t>เพื่อส่งเสริมกิจกรรมต่างๆ</t>
  </si>
  <si>
    <t>ของศูนย์พัฒนาเด็กเล็ก</t>
  </si>
  <si>
    <t>1 ครั้ ง</t>
  </si>
  <si>
    <t>เด็กเล็กมีการจัด</t>
  </si>
  <si>
    <t>กิจกรรมต่างๆเพิ่มขึ้น</t>
  </si>
  <si>
    <t>เพื่อส่งเสริมและอนุรักษ์</t>
  </si>
  <si>
    <t>ประเพณีวันสำคัญ</t>
  </si>
  <si>
    <t>มีการส่งเสริมอนุรักษ์</t>
  </si>
  <si>
    <t>ประเพณีวัฒนธรรม</t>
  </si>
  <si>
    <t>มีการรวมกลุ่มของ</t>
  </si>
  <si>
    <t xml:space="preserve">ผู้สูงอายุเพิ่มขึ้น </t>
  </si>
  <si>
    <t>เด็กและเยาวชนได้</t>
  </si>
  <si>
    <t>พัฒนาและเรียนรู้</t>
  </si>
  <si>
    <t>อย่างต่อเนื่อง</t>
  </si>
  <si>
    <t>เยาวชนได้รับ</t>
  </si>
  <si>
    <t>ความรู้</t>
  </si>
  <si>
    <t>เข้มแข็งของสถาบัน</t>
  </si>
  <si>
    <t>ครอบครัว</t>
  </si>
  <si>
    <t>ทราบถึงบทบาทหน้าที่</t>
  </si>
  <si>
    <t>ของตน</t>
  </si>
  <si>
    <t>โครงการสนับสนุนการดำเนิน</t>
  </si>
  <si>
    <t xml:space="preserve">งานของสภาเด็กและเยาวชน </t>
  </si>
  <si>
    <t>สนับสนุนการดำเนินงานของ</t>
  </si>
  <si>
    <t>ศูนย์พัฒนาครอบครัว</t>
  </si>
  <si>
    <t>โครงการส่งเสริมการรวม</t>
  </si>
  <si>
    <t>กลุ่มของผู้สูงอายุ</t>
  </si>
  <si>
    <t>ขึ้นของครอบ</t>
  </si>
  <si>
    <t>ครัวเข้มแข็ง</t>
  </si>
  <si>
    <t>มีการสนับสนุนการ</t>
  </si>
  <si>
    <t>ดำเนินงานของศูนย์</t>
  </si>
  <si>
    <t>ผู้สูงอายุมี</t>
  </si>
  <si>
    <t>คุณภาพชีวิต</t>
  </si>
  <si>
    <t>ผู้พิการมี</t>
  </si>
  <si>
    <t>ผู้ด้อยโอกาส</t>
  </si>
  <si>
    <t>มีคุณภาพชีวิต</t>
  </si>
  <si>
    <t>โครงการสงเคราะห์ผู้สูงอายุ</t>
  </si>
  <si>
    <t>ให้ได้รับเบี้ยยังชีพ</t>
  </si>
  <si>
    <t>โครงการสงเคราะห์ผู้พิการ</t>
  </si>
  <si>
    <t>เพื่อส่งเสริมให้ผู้สูงอายุ</t>
  </si>
  <si>
    <t>สนง.ปลัด</t>
  </si>
  <si>
    <t>สนับสนุนการดำเนินงาน</t>
  </si>
  <si>
    <t>ด้านเอดส์</t>
  </si>
  <si>
    <t>ส่วนศึกษา</t>
  </si>
  <si>
    <t>โครงการปรับปรุงศูนย์พัฒนา</t>
  </si>
  <si>
    <t>เด็กเล็กประจำตำบล</t>
  </si>
  <si>
    <t>ยุทธศาสตร์การพัฒนาจังหวัดที่ 3 การพัฒนาคนคุณภาพ สังคมคุณธรรม สู่เมืองแห่งปัญญาและสันติสุขที่ยั่งยืน</t>
  </si>
  <si>
    <t>เด็กและเยาวชนมีความ</t>
  </si>
  <si>
    <t>กล้าแสดงออก</t>
  </si>
  <si>
    <t>เด็กมีพัฒนาการที่</t>
  </si>
  <si>
    <t>เหมาะสมตามวัย</t>
  </si>
  <si>
    <t>เพื่อจัดหาอุปกรณ์เครื่อง</t>
  </si>
  <si>
    <t>เล่นในการส่งเสริมพัฒนา</t>
  </si>
  <si>
    <t>การเด็กในศูนย์เด็กเล็ก</t>
  </si>
  <si>
    <t>ต่างๆทั้งในร่มและ</t>
  </si>
  <si>
    <t>กลางแจ้ง</t>
  </si>
  <si>
    <t>เพื่อสนับสนุนการดำเนิน</t>
  </si>
  <si>
    <t>ส่งเสริมกิจกรรมต่างของศูนย์</t>
  </si>
  <si>
    <t>ความรู้ด้านการเกษตรให้</t>
  </si>
  <si>
    <t>กับเกษตรกร</t>
  </si>
  <si>
    <t>เพื่อให้ความรู้และทักษะ</t>
  </si>
  <si>
    <t>เศรษฐกิจเพิ่มรายได้ให้</t>
  </si>
  <si>
    <t>แก่เกษตรกร</t>
  </si>
  <si>
    <t>โครงการสนับสนุนกิจการศูนย์บริการ</t>
  </si>
  <si>
    <t>และถ่ายทอดเทคโนโลยีการเกษตร</t>
  </si>
  <si>
    <t>โครงการส่งเสริมการเรียนรู้ตาม</t>
  </si>
  <si>
    <t xml:space="preserve">หลักปรัชญาเศรษฐกิจพอเพียง </t>
  </si>
  <si>
    <t xml:space="preserve">สำนักงานปลัด </t>
  </si>
  <si>
    <t xml:space="preserve">ยุทธศาสตร์การพัฒนาจังหวัดที่  1 การเพิ่มขีดความสามารถภาคเกษตร อุตสาหกรรมต่อเนื่องจากการเกษตรและผลิตภัณฑ์ชุมชนและท้องถิ่น </t>
  </si>
  <si>
    <t>จัดหาวัสดุครุภัณฑ์การศึกษา</t>
  </si>
  <si>
    <t xml:space="preserve">ให้แก่เด็กเล็ก </t>
  </si>
  <si>
    <t>คุณภาพน้ำ น้ำประปาหมู่ที่</t>
  </si>
  <si>
    <t>ติดตั้งโทรศัพท์สาธารณะภายใน</t>
  </si>
  <si>
    <t>หมู่บ้าน</t>
  </si>
  <si>
    <t>ปรับปรุง บำรุงรักษา ซ่อมแซม</t>
  </si>
  <si>
    <t>โทรศัพท์สาธารณะ</t>
  </si>
  <si>
    <t>ก่อสร้างหอกระจายข่าวประจำ</t>
  </si>
  <si>
    <t xml:space="preserve">หมู่บ้าน </t>
  </si>
  <si>
    <t>ก่อสร้างระบบเสียงตามสายภายใน</t>
  </si>
  <si>
    <t xml:space="preserve"> - ยุทธศาสตร์การพัฒนาของอปท.ในเขตจังหวัดที่ 1 การเพิ่มขีดความสามารถภาคเกษตรอุตสาหกรรมต่อเนื่องจากการเกษตรและผลิตภัณฑ์ชุมชนและท้องถิ่น </t>
  </si>
  <si>
    <t xml:space="preserve"> - ยุทธศาสตร์การพัฒนาของ อปท. ในเขตจังหวัดที่ 3 การพัฒนาคนและสังคมให้มีคุณภาพ</t>
  </si>
  <si>
    <t>สนับสนุนค่าใช้จ่ายในการบริหาร</t>
  </si>
  <si>
    <t xml:space="preserve">สถานศึกษา </t>
  </si>
  <si>
    <t>ติดตั้งระบบรักษาความ</t>
  </si>
  <si>
    <t>ปลอดภัยของศูนย์พัฒนาเด็กเล็ก</t>
  </si>
  <si>
    <t>เพื่อเป็นค่าใช้จ่ายใน</t>
  </si>
  <si>
    <t>การบริหารงานของ</t>
  </si>
  <si>
    <t>สถานศึกษาในตำบล</t>
  </si>
  <si>
    <t>เพื่อรักษาความปลอดภัย</t>
  </si>
  <si>
    <t xml:space="preserve">ในศูนย์พัฒนาเด็กเล็ก </t>
  </si>
  <si>
    <t xml:space="preserve">ทั้ง 2 แห่ง </t>
  </si>
  <si>
    <t>ครั้งละ 100 คน</t>
  </si>
  <si>
    <t xml:space="preserve">เข้าร่วมจำนวน 100 คน </t>
  </si>
  <si>
    <t xml:space="preserve">จำนวน 100 คน </t>
  </si>
  <si>
    <t>องค์การบริหารส่วนตำบลเขาชัยสน</t>
  </si>
  <si>
    <t>3. ยุทธศาสตร์การพัฒนาด้านการปรับโครงการเศรษฐกิจให้สมดุลและแข่งขันได้</t>
  </si>
  <si>
    <t>แผนงานอุตสาหกรรมและการโยธา</t>
  </si>
  <si>
    <t>"</t>
  </si>
  <si>
    <t xml:space="preserve">2) ก่อสร้างระบบประปา </t>
  </si>
  <si>
    <t>ก่อสร้างระบบประปา</t>
  </si>
  <si>
    <t>ก่อสร้างระบบประปาพร้อม</t>
  </si>
  <si>
    <t>ระบบกรองและอุปกรณ์</t>
  </si>
  <si>
    <t>แบบถังแชมเปญ</t>
  </si>
  <si>
    <t>1)ก่อสร้างระบบประปาขนาด</t>
  </si>
  <si>
    <t>หมู่ 1-14</t>
  </si>
  <si>
    <t>ขยายระบบประปา</t>
  </si>
  <si>
    <t>และในเขตตำบลเขาชัยสน</t>
  </si>
  <si>
    <t>1)ขยายเขตและต่อเติมระบบ</t>
  </si>
  <si>
    <t>2)ขยายเขตระบบประปาหมู่บ้าน</t>
  </si>
  <si>
    <t>ตำบลเขาชัยสน</t>
  </si>
  <si>
    <t>3)ขยายเขตระบบประปาภูมิ</t>
  </si>
  <si>
    <t>ประปา หมู่ที่ 1-14</t>
  </si>
  <si>
    <t>ปรับปรุงซ่อมแซมระบบ</t>
  </si>
  <si>
    <t>หมู่ที่ 1-14</t>
  </si>
  <si>
    <t xml:space="preserve"> 1-14</t>
  </si>
  <si>
    <t>ประปาที่ชำรุด</t>
  </si>
  <si>
    <t>2,000 เมตร</t>
  </si>
  <si>
    <t>1,0000 เมตร</t>
  </si>
  <si>
    <t xml:space="preserve">ประปาภูเขาหมู่ที่ 7,8,9,12 </t>
  </si>
  <si>
    <t xml:space="preserve"> ม.1-14</t>
  </si>
  <si>
    <t>ประปาบ้านโคกขาม หมู่ที่ 2</t>
  </si>
  <si>
    <t>1) ขุดบ่อบาดาลบริเวณระบบ</t>
  </si>
  <si>
    <t>เจาะบ่อบาดาล</t>
  </si>
  <si>
    <t>(รร.วัดใหม่ไทรงาม) หมู่ที่ 4</t>
  </si>
  <si>
    <t>2)ขุดบ่อบาดาลบริเวณประปา</t>
  </si>
  <si>
    <t>3) ขุดบ่อบาดาลบริเวณระบบ</t>
  </si>
  <si>
    <t>ประปาลูกที่ 1 หมู่ที่ 4</t>
  </si>
  <si>
    <t>ประปา หมู่ที่ 9</t>
  </si>
  <si>
    <t>4)ขุดบ่อบาดาลบริเวณระบบ</t>
  </si>
  <si>
    <t>ฝั่งตะวันออก หมู่ที่ 12</t>
  </si>
  <si>
    <t>5) ขุดบ่อบาดาลบริเวณ</t>
  </si>
  <si>
    <t>ขุดบ่อบาดาล 1,3,5,6,7,8,</t>
  </si>
  <si>
    <t>10,11,13,14</t>
  </si>
  <si>
    <t>ขนาด 6 นิ้วลึกไม่น้อยกว่า</t>
  </si>
  <si>
    <t>50 เมตรพร้อมระบบประปา</t>
  </si>
  <si>
    <t>พร้อมระบบกรองและอุปกรณ์</t>
  </si>
  <si>
    <t>ภาค หมู่ที่ 10 และในเขต</t>
  </si>
  <si>
    <t>ขยายเขตไฟฟ้าสาธารณะในตำบล</t>
  </si>
  <si>
    <t>1) ครัวเรือนที่ยังไม่มีไฟฟ้าใช้</t>
  </si>
  <si>
    <t>1)ขยายเขตไฟฟ้าแรงต่ำถนนสายชลประทาน-บ้านนายสุชาติ ม.6</t>
  </si>
  <si>
    <t>2)ขยายเขตไฟฟ้าแรงต่ำถนนสายประปาเลียบคลองปากเพนียด</t>
  </si>
  <si>
    <t>ม.8-โรงปุ๋ย ม.6</t>
  </si>
  <si>
    <t>3)ขยายเขตไฟฟ้าสาธารณะถนนสายโคกขาม-บ้านพรุ ม.2</t>
  </si>
  <si>
    <t>4)ขยายเขตไฟฟ้าสาธารณะถนนสายบ้านนายอนันต์-โรงยาง ม.12</t>
  </si>
  <si>
    <t>5)ขยายเขตไฟฟ้าสาธารณะถนนสาย รพช-เกาะศพ ม.9</t>
  </si>
  <si>
    <t>6)ขยายเขตไฟฟ้าสาธารณะถนนสายซอย รพช.ม.3-ต.ท่ามะเดื่อ</t>
  </si>
  <si>
    <t>หนองนกกินน้ำ(โคนม) ม.5</t>
  </si>
  <si>
    <t>ปากทางบ้านครูไสว หมู่ที่ 5</t>
  </si>
  <si>
    <t>19)ขยายเขตไฟฟ้าสาธารณะถนนสายบ้านครูวร - โคกลาน ม.4</t>
  </si>
  <si>
    <t>20)ขยายเขตไฟฟ้าสาธารณะถนนสายเขาชัยสนจงเก -</t>
  </si>
  <si>
    <t>ควนอินนอโมบริเวณสำนักงานอบต.เขาชัยสน</t>
  </si>
  <si>
    <t>21)ขยายเขตไฟฟ้าสาธารณะถนนสายชลประทาน ม.9</t>
  </si>
  <si>
    <t>7)ขยายเขตไฟฟ้าสาธารณะบ้านผู้ใหญ่ - บ้านนายเศียร ม.12</t>
  </si>
  <si>
    <t>8)ขยายเขตไฟฟ้าสาธารณะถนนสายหัวเขา-หนองก๊ก ม.3</t>
  </si>
  <si>
    <t>9)ขยายเขตไฟฟ้าสาธารณะบ้านนายไสว-บ้านนายสมบูรณ์ ม.4</t>
  </si>
  <si>
    <t>10)ขยายเขตไฟฟ้าสาธารณะสายชลประทาน-คลองหมอภู ม.10</t>
  </si>
  <si>
    <t>11)ขยายเขตไฟฟ้าสาธารณะถนนสายช่วงสามแยกรพช. -</t>
  </si>
  <si>
    <t>12)ขยายเขตไฟฟ้าสาธารณะถนนสายป่าโอน ม.14</t>
  </si>
  <si>
    <t>13)ขยายเขตไฟฟ้าแรงต่ำถนนสายเขาชัยสน-สะพานแย ม.1</t>
  </si>
  <si>
    <t>14)ขยายเขตไฟฟ้าสาธารณะถนนสายถ้ำน้ำเย็น-ชลประทาน ม.5</t>
  </si>
  <si>
    <t xml:space="preserve">15)ขยายเขตไฟฟ้าสาธารณะถนนสายปากทางบ้านควนโก - </t>
  </si>
  <si>
    <t>16)ขยายเขตไฟฟ้าสาธารณะศาลาหมู่บ้าน-ถนนสายเทพราช ม.6</t>
  </si>
  <si>
    <t>17)ขยายเขตไฟฟ้าสาธารณะถนนสายโคกสระ-บ้านนางคิ้ม ม.6</t>
  </si>
  <si>
    <t>18)ขยายเขตไฟฟ้าแรงต่ำถนนสายสะพานแย-บ่อนนท์ ม.1</t>
  </si>
  <si>
    <t>2.ยุทธศาสตร์การพัฒนาคนและสังคมที่มีคุณภาพ</t>
  </si>
  <si>
    <t>เพื่อก่อสร้างศูนย์การเรียน</t>
  </si>
  <si>
    <t>รู้ชุมชนใช้เป็นแหล่งศึกษา</t>
  </si>
  <si>
    <t>แลกเปลี่ยนความรู้ต่าง ๆ</t>
  </si>
  <si>
    <t>ประชาชนสามารถประยุกต์</t>
  </si>
  <si>
    <t>ใช้เทคโนโลยีสารสนเทศ</t>
  </si>
  <si>
    <t>ในชีวิตประจำวัน</t>
  </si>
  <si>
    <t>ยุทธศาสตร์จังหวัด ที่ 3 การพัฒนาคนและสังคมให้มีคุณภาพ สังคมคุณธรรม</t>
  </si>
  <si>
    <t>กองการศึกษา</t>
  </si>
  <si>
    <t>จำนวนศูนย์</t>
  </si>
  <si>
    <t>การเรียนรู้</t>
  </si>
  <si>
    <t>โครงการส่งเสริมจัดประสบการณ์เรียนรู้</t>
  </si>
  <si>
    <t>ที่เน้นผู้เรียนเป็นสำคัญ</t>
  </si>
  <si>
    <t>เพื่อส่งเสริมการเรียนรู้</t>
  </si>
  <si>
    <t>ให้นักเรียน</t>
  </si>
  <si>
    <t>1 ครั้ง/ปี</t>
  </si>
  <si>
    <t>เรียนมีประสบการณ์</t>
  </si>
  <si>
    <t>ร้อยละของนัก</t>
  </si>
  <si>
    <t>เด็กนักเรียนได้ประสบการณ์</t>
  </si>
  <si>
    <t xml:space="preserve">โครงการก่อสร้าง ปรับปรุง ต่อเติม ซ่อมแซม </t>
  </si>
  <si>
    <t>เด็กในชุมชนมีแหล่งส่ง</t>
  </si>
  <si>
    <t>เสริมพัฒนาการที่มีคุณภาพ</t>
  </si>
  <si>
    <t>และมีประสิทธิภาพ</t>
  </si>
  <si>
    <t>4 ศูนย์</t>
  </si>
  <si>
    <t>5  โรงเรียน</t>
  </si>
  <si>
    <t>4  ศูนย์</t>
  </si>
  <si>
    <t>เด็กนักเรียนมีอาหารกลาง</t>
  </si>
  <si>
    <t>วันรับประทานอย่างเพียง</t>
  </si>
  <si>
    <t>พอทุกคน</t>
  </si>
  <si>
    <t>โครงการอาหารเสริมนม</t>
  </si>
  <si>
    <t>เพื่อให้เด็กนักเรียนได้มี</t>
  </si>
  <si>
    <t>อาหารเสริมนม อย่างเพียง</t>
  </si>
  <si>
    <t>นักเรียนที่ได้รับ</t>
  </si>
  <si>
    <t>อาหารเสริมนม</t>
  </si>
  <si>
    <t>เด็กนักเรียนทุกคนมีอาหาร</t>
  </si>
  <si>
    <t>เสริมนมที่มีคุณภาพดี</t>
  </si>
  <si>
    <t>เพื่อฝึกอบรมการจัดทำแผน</t>
  </si>
  <si>
    <t>บุคลากรมีความรู้เพิ่มขึ้น</t>
  </si>
  <si>
    <t>เพื่อให้เด็กและเยาวชนแสดง</t>
  </si>
  <si>
    <t>ความสามารถ</t>
  </si>
  <si>
    <t>เด็กและเยาวชนได้รับ</t>
  </si>
  <si>
    <t>การแสดงออกและได้รับ</t>
  </si>
  <si>
    <t>ประสบการณ์เพิ่มขึ้น</t>
  </si>
  <si>
    <t>จำนวนการ</t>
  </si>
  <si>
    <t>อบรม</t>
  </si>
  <si>
    <t>โครงการศึกษานอกสถานที่</t>
  </si>
  <si>
    <t>นักเรียน</t>
  </si>
  <si>
    <t>มากขึ้น</t>
  </si>
  <si>
    <t>โครงการส่งเสริมสุขภาพอนามัยเด็ก</t>
  </si>
  <si>
    <t>เพื่อให้เด็กมีสุขภาพที่ดี</t>
  </si>
  <si>
    <t>เด็กมีสุขภาพที่ดีและแข็งแรง</t>
  </si>
  <si>
    <t>เด็กมีสุขภาพดี</t>
  </si>
  <si>
    <t>ส่งเสริมพัฒนาการเรียน การ</t>
  </si>
  <si>
    <t>50 คน/ปี</t>
  </si>
  <si>
    <t>สอนให้มีประสิทธิภาพ แก่</t>
  </si>
  <si>
    <t>สามารถส่งเสริมทางด้าน</t>
  </si>
  <si>
    <t>การเรียนการสอน ส่งผล</t>
  </si>
  <si>
    <t>ต่อคุณภาพของการศึกษา</t>
  </si>
  <si>
    <t>ร้อยละการจัด</t>
  </si>
  <si>
    <t>แข่งขันทักษะ</t>
  </si>
  <si>
    <t>เพื่อเตรียมความพร้อมสู่ประ</t>
  </si>
  <si>
    <t>100 คน/ปี</t>
  </si>
  <si>
    <t>ชาคมอาเซียน</t>
  </si>
  <si>
    <t>โครงการพัฒนาการเรียนรู้สู่ประชาคมอาเซียน</t>
  </si>
  <si>
    <t>ประชาคมอาเซียน</t>
  </si>
  <si>
    <t>เรียนรู้ที่ดี</t>
  </si>
  <si>
    <t>เพื่อตรวจนิเทศและประเมิน</t>
  </si>
  <si>
    <t>มีศูนย์เด็กเล็กที่ได้มาตรฐาน</t>
  </si>
  <si>
    <t>มีศูนย์ที่มี</t>
  </si>
  <si>
    <t>มาตรฐาน</t>
  </si>
  <si>
    <t>โครงการอบรมครูระดับปฐมวัยและครูผู้ดูแลเด็ก</t>
  </si>
  <si>
    <t>สอนอย่างมีประสิทธิภาพ</t>
  </si>
  <si>
    <t>เพื่อให้ครูมีความรู้ ในการ</t>
  </si>
  <si>
    <t>ครูมีความรู้ มีประสิทธิภาพ</t>
  </si>
  <si>
    <t>ในการสอนมากขึ้น</t>
  </si>
  <si>
    <t>โครงการอบรมเสริมสร้างความรู้และพัฒนาทักษะ</t>
  </si>
  <si>
    <t>การปฏิบัติงานด้านความปลอดภัยครูและผู้ปกครอง</t>
  </si>
  <si>
    <t>ปฏิงานด้านความปลอดภัย</t>
  </si>
  <si>
    <t>ในการปฏิบัติงานมากขึ้น</t>
  </si>
  <si>
    <t>เลี้ยงดูเด็กปฐมวัยแก่ครูผู้ดูแลเด็กและผู้ปกครอง</t>
  </si>
  <si>
    <t>โครงการอบรมให้ความรู้ด้านโภชนาการและ</t>
  </si>
  <si>
    <t>เพื่อให้ครูและผู้ปกครอง</t>
  </si>
  <si>
    <t>มีความรู้ด้านโภชนาการ</t>
  </si>
  <si>
    <t>ครูและผู้ปกครองมีความรู้</t>
  </si>
  <si>
    <t>ด้านโภชนามากขึ้น</t>
  </si>
  <si>
    <t>โครงการพัฒนาหลักสูตรสถานศึกษา(ปฐมวัย)</t>
  </si>
  <si>
    <t xml:space="preserve">การสอนให้มีประสิทธิภาพ </t>
  </si>
  <si>
    <t>เพื่อส่งเสริมพัฒนาการเรียน</t>
  </si>
  <si>
    <t>ร้อยละของการ</t>
  </si>
  <si>
    <t>พัฒนาหลักสูตร</t>
  </si>
  <si>
    <t>โครงการเยี่ยมบ้านประสานสัมพันธ์</t>
  </si>
  <si>
    <t>มีความสัมพันธ์ที่ดี</t>
  </si>
  <si>
    <t>50 ครัวเรือน/ปี</t>
  </si>
  <si>
    <t>ร้อยละการออก</t>
  </si>
  <si>
    <t>เยี่ยมบ้าน</t>
  </si>
  <si>
    <t>ใจที่ดีต่อกัน</t>
  </si>
  <si>
    <t>ครูและผู้ปกครองมีความเข้า</t>
  </si>
  <si>
    <t>โครงการตรวจนิเทศและประเมินภายในศูนย์พัฒนา</t>
  </si>
  <si>
    <t>เพื่อส่งเสริมผู้ปกครอง</t>
  </si>
  <si>
    <t>โครงการประชุมผู้ปกครองนักเรียน</t>
  </si>
  <si>
    <t>มีความรู้ความเข้าใจ</t>
  </si>
  <si>
    <t>ผู้มีทัศนคติที่ดี</t>
  </si>
  <si>
    <t>ต่อครูมากขึ้น</t>
  </si>
  <si>
    <t>โครงการส่งเสริมสุขภาพพัฒนาสุขภาพพัฒนา</t>
  </si>
  <si>
    <t xml:space="preserve"> EQ IQ เด็ก0-5 ปี</t>
  </si>
  <si>
    <t>เพื่อให้เด็กมีวิวัฒนาการที่ดี</t>
  </si>
  <si>
    <t>มีสติปัญา ฉลาด</t>
  </si>
  <si>
    <t>มี EQ IQ ที่ดี</t>
  </si>
  <si>
    <t>เด็กมีวิวัฒนาการที่ดี</t>
  </si>
  <si>
    <t>โครงการหนูน้อยฟันสวยสุขภาพดี</t>
  </si>
  <si>
    <t>เพื่อให้เด็กมีสุขภาพฟันที่ดี</t>
  </si>
  <si>
    <t>เด็กมีสุขภาพฟัน</t>
  </si>
  <si>
    <t>โครงการบัณฑิตน้อย</t>
  </si>
  <si>
    <t>เพื่อให้เด็กได้แสดงออกการ</t>
  </si>
  <si>
    <t>ทำกิจกรรมร่วมกัน</t>
  </si>
  <si>
    <t>จัดโครงการ</t>
  </si>
  <si>
    <t>การแสดงออก</t>
  </si>
  <si>
    <t xml:space="preserve"> -ยุทธศาสตร์การพัฒนาของ อปท.ในเขตจังหวัดที่ 1 การเพิ่มขีดความสามารถภาคเกษตรอุตสาหกรรมต่อเนื่องจากการเกษตรและผลิตภัณฑ์ชุมชนและท้องถิ่น </t>
  </si>
  <si>
    <t>การช่วยเหลือ</t>
  </si>
  <si>
    <t>ปลอดภัย</t>
  </si>
  <si>
    <t>การบรรเทาช่วยเหลือ</t>
  </si>
  <si>
    <t>ความปลอดภัย</t>
  </si>
  <si>
    <t>ประชาชนมี</t>
  </si>
  <si>
    <t>เหลือ</t>
  </si>
  <si>
    <t>หน่วยกู้ชีพ</t>
  </si>
  <si>
    <t>ร้อยของการช่วย</t>
  </si>
  <si>
    <t>เหลือผู้ป่วย</t>
  </si>
  <si>
    <t>โครงการคัดกรองผู้ป่วยความดันโลหิตและเบาหวาน</t>
  </si>
  <si>
    <t>เพื่อตรวจคัดกรองผู้ป่วยความ</t>
  </si>
  <si>
    <t>ในกลุ่มผู้สูงอายุ</t>
  </si>
  <si>
    <t>ดันโลหิตและเบาหวาน</t>
  </si>
  <si>
    <t>ผู้สูงอายุมีสุข</t>
  </si>
  <si>
    <t>ภาพดีขึ้น</t>
  </si>
  <si>
    <t>ผู้สูงอายุมีสุขภาพที่ดีขึ้น</t>
  </si>
  <si>
    <t>คัดกรองผู้ป่วย</t>
  </si>
  <si>
    <t>โครงการมหกรรมสุขภาพดี วิถีคนเขาชัยสน</t>
  </si>
  <si>
    <t>1  ครั้ง/ปี</t>
  </si>
  <si>
    <t>ประชาชนมีสุข</t>
  </si>
  <si>
    <t>ภาพที่ดีขึ้น</t>
  </si>
  <si>
    <t>เพื่อป้องกันและคุ้มครอง</t>
  </si>
  <si>
    <t>และสมุนไพรและเครื่องสำอาง</t>
  </si>
  <si>
    <t>โครงการคัดกรองหาสารปนเปื้อนอันตรายในยา</t>
  </si>
  <si>
    <t>ประชาชนมีความปลอดภัยใน</t>
  </si>
  <si>
    <t>การใช้ยาและเครื่องสำอางค์</t>
  </si>
  <si>
    <t>ผู้บริโภคในการใช้ยาและ</t>
  </si>
  <si>
    <t>เครื่องสำอาง</t>
  </si>
  <si>
    <t>6  ครั้ง/ปี</t>
  </si>
  <si>
    <t>โครงการจัดหาอุปกรณ์เด็กเล่นให้แก่โรงเรียน</t>
  </si>
  <si>
    <t>เพื่อจัดหาอุปกรณ์เครื่องเล่น</t>
  </si>
  <si>
    <t>ศูนย์พัฒนาเด็กเล็กหรือชุมชน</t>
  </si>
  <si>
    <t>ในการส่งเสริมพัฒนาการ</t>
  </si>
  <si>
    <t>เด็กมีพัฒนาการที่เหมาะ</t>
  </si>
  <si>
    <t>สมตามวัย</t>
  </si>
  <si>
    <t>โครงการส่งเสริมสุขภาพหญิงตั้งครรภ์</t>
  </si>
  <si>
    <t>เพื่อส่งเสริมสุขภาพหญิง</t>
  </si>
  <si>
    <t>30  คน/ปี</t>
  </si>
  <si>
    <t>มีครรภ์ให้มีสุขภาพดี</t>
  </si>
  <si>
    <t>หญิงมีครรภ์มีสุขภาพ</t>
  </si>
  <si>
    <t>ดีสมบูรณ์แข็งแรง</t>
  </si>
  <si>
    <t>พบสารปนเปื้อน</t>
  </si>
  <si>
    <t>หญิงมีครรภ์มีสุข</t>
  </si>
  <si>
    <t>โครงการรณรงค์ให้ครัวเรือนใช้ส้วมนั่งราบ</t>
  </si>
  <si>
    <t>100 ครัวเรือน/ปี</t>
  </si>
  <si>
    <t>เพื่อส่งเสริมสุขภาพให้ประ</t>
  </si>
  <si>
    <t>ประชาชนดีขึ้น</t>
  </si>
  <si>
    <t>ประชาชนมีสุขภาพที่ดี</t>
  </si>
  <si>
    <t>ใช้สวมนั่งราบ</t>
  </si>
  <si>
    <t>โครงการส่งเสริมสุขภาพในผู้สูงอายุ</t>
  </si>
  <si>
    <t>เพื่อสร้างเสริมสุขภาพ</t>
  </si>
  <si>
    <t>50  คน/ปี</t>
  </si>
  <si>
    <t>ของผู้สูงอายุให้สมบูรณ์</t>
  </si>
  <si>
    <t>แข็งแรงและป้องกันโรค</t>
  </si>
  <si>
    <t>ต่างๆ</t>
  </si>
  <si>
    <t>สมบูรณ์แข็งแรง</t>
  </si>
  <si>
    <t>แม่และเด็กมีสุข</t>
  </si>
  <si>
    <t>โครงการส่งเสริมสุขภาพกายและจิต ในผู้สูงอายุ</t>
  </si>
  <si>
    <t>เพื่อป้องกันและฟื้นฟูส่งเสริม</t>
  </si>
  <si>
    <t>สุขภาพจิต</t>
  </si>
  <si>
    <t>ผู้สูงอายุ ผู้ป่วยมีสุขภาพ</t>
  </si>
  <si>
    <t>กายและจิตดีขึ้น</t>
  </si>
  <si>
    <t>โครงการป้องกันโรคติอต่อต่างๆตามฤดูกาล</t>
  </si>
  <si>
    <t>2  ครั้ง/ปี</t>
  </si>
  <si>
    <t>โรคติดต่อในชุมชน</t>
  </si>
  <si>
    <t>ป้องกันโรค</t>
  </si>
  <si>
    <t>สถิติการเกิดโรคติดต่อ</t>
  </si>
  <si>
    <t>ในหมู่บ้านเสี่ยงภัยลดลง</t>
  </si>
  <si>
    <t>เพื่อส่งเสริมการจัดบ้าน</t>
  </si>
  <si>
    <t>เรือนที่ถูกสุขลักษณะ</t>
  </si>
  <si>
    <t>บ้านเรือนถูก</t>
  </si>
  <si>
    <t>ลักษณะ</t>
  </si>
  <si>
    <t>บ้านเรือนมีสภาพแวด</t>
  </si>
  <si>
    <t>ล้อมทั้งภายในและภาย</t>
  </si>
  <si>
    <t>นอกอาคารสะอาด</t>
  </si>
  <si>
    <t>โครงการรณรงค์ตำบลอนามัยพันธุ์</t>
  </si>
  <si>
    <t>เพื่อเฝ้าระวังท้องก่อนวัย</t>
  </si>
  <si>
    <t>อันควร</t>
  </si>
  <si>
    <t>ป้องกันท้อง</t>
  </si>
  <si>
    <t>เยาวชนมีความรู้และ</t>
  </si>
  <si>
    <t>มีการป้องกัน</t>
  </si>
  <si>
    <t>หมู่ 1- หมู่ 14</t>
  </si>
  <si>
    <t xml:space="preserve">จัดซื้อสารเคมีป้องกันแมลง ,ประชาสัมพันธ์ </t>
  </si>
  <si>
    <t>จัดกิจกรรมกำจัดยุง</t>
  </si>
  <si>
    <t xml:space="preserve">จัดซื้อทรายอะเบท , น้ำมันเชื้อเพลิง </t>
  </si>
  <si>
    <t>เลือดออก</t>
  </si>
  <si>
    <t>ไม่มีโรคไข้</t>
  </si>
  <si>
    <t>สถิติการเกิดโรคไข้เลือดอก</t>
  </si>
  <si>
    <t>ในหมู่บ้านลดลง</t>
  </si>
  <si>
    <t>เพื่อป้องกันโรคพิษสุนัข</t>
  </si>
  <si>
    <t>บ้าในชุมชน</t>
  </si>
  <si>
    <t>ไม่มีโรคสุนัขบ้า</t>
  </si>
  <si>
    <t>สัตว์เลี้ยงได้รับการฉีดวัคซีน</t>
  </si>
  <si>
    <t>ป้องกันโรคพิษสุนัขบ้า</t>
  </si>
  <si>
    <t>ครอบคลุมทุกตัวในชุมชน</t>
  </si>
  <si>
    <t>โครงการร้านอาหารดีเพื่อสุขภาพ</t>
  </si>
  <si>
    <t>เพื่อตรวจมาตรฐาน</t>
  </si>
  <si>
    <t>5 ร้าน/ปี</t>
  </si>
  <si>
    <t>1) ตรวจร้านผลิต จำหน่ายอาหาร</t>
  </si>
  <si>
    <t>คุณภาพของร้านค้าและ</t>
  </si>
  <si>
    <t>2)ตรวจตลาด</t>
  </si>
  <si>
    <t>ร้านอาหารให้มีความ</t>
  </si>
  <si>
    <t>สะอาด ปลอดภัยต่อผู้</t>
  </si>
  <si>
    <t>บริโภค</t>
  </si>
  <si>
    <t>ร้านอาหารมี</t>
  </si>
  <si>
    <t>ความสะอาด</t>
  </si>
  <si>
    <t>ร้านอาหารที่จำหน่าย</t>
  </si>
  <si>
    <t>ได้รับการตรวจตราและ</t>
  </si>
  <si>
    <t>รับรองคุณภาพการผลิต</t>
  </si>
  <si>
    <t>ในตำบลเขาชัยสน</t>
  </si>
  <si>
    <t>จัดซื้อเครื่องวัดความดัน  เครื่องชั่งน้ำหนัก</t>
  </si>
  <si>
    <t>ให้ประชาชน</t>
  </si>
  <si>
    <t>ประชาชนมีสุขภาพที่ดีขึ้น</t>
  </si>
  <si>
    <t>ภาพดี้ขึ้น</t>
  </si>
  <si>
    <t>และรู้จักป้องกันตัวเอง</t>
  </si>
  <si>
    <t>ติดตั้งกล้องวงจรปิด CCTV</t>
  </si>
  <si>
    <t>เพิ่มระดับความปลอดภัย</t>
  </si>
  <si>
    <t>ให้กับประชาชนมากขึ้น</t>
  </si>
  <si>
    <t>ติดกล้อง CCTV</t>
  </si>
  <si>
    <t>โครงการตรวจสุขภาพประจำปี</t>
  </si>
  <si>
    <t>พนักงาน ลูกจ้าง ผู้บริหาร</t>
  </si>
  <si>
    <t>เพื่อส่งเสริมสุขภาพของพนัก</t>
  </si>
  <si>
    <t>งาน ลูกจ้าง ผู้บริหาร</t>
  </si>
  <si>
    <t>มีสุขภาพดีขึ้น</t>
  </si>
  <si>
    <t>มีสุขภาพที่ดีขึ้น</t>
  </si>
  <si>
    <t>เขาชัยสน</t>
  </si>
  <si>
    <t>สนับสนุนคณะกรรมการเครือข่ายพัฒนาสังคม</t>
  </si>
  <si>
    <t>เพื่อสนับสนุนคณะกรรมการ</t>
  </si>
  <si>
    <t>เครือข่ายพัฒนาสังคม</t>
  </si>
  <si>
    <t>ประชาชนผู้ยาก</t>
  </si>
  <si>
    <t>ไร้ได้รับการช่วย</t>
  </si>
  <si>
    <t>ส่งเสริมอาชีพด้านเกษตรผู้ด้อยโอกาส</t>
  </si>
  <si>
    <t>เพื่อให้ผู้ด้อยโอกาสมีรายได้</t>
  </si>
  <si>
    <t>เพื่อเลี้ยงชีพ</t>
  </si>
  <si>
    <t>ผู้ยากด้อยโอกาสมีรายได้</t>
  </si>
  <si>
    <t>ช่วยเหลือครัวเรือนผู้ยากไร้ตำบลเขาชัยสน</t>
  </si>
  <si>
    <t>สร้างขวัญและกำลังใจให้แก่</t>
  </si>
  <si>
    <t>ชีวิตที่ดีขึ้น</t>
  </si>
  <si>
    <t>ส่งเสริมและพัฒนาคุณภาพชีวิตคนพิการ และ</t>
  </si>
  <si>
    <t>ผู้ด้อยโอกาส ผู้สูงอายุ</t>
  </si>
  <si>
    <t>ส่งเสริมพัฒนา</t>
  </si>
  <si>
    <t>ผู้ด้อยโอกาส ผู้พิการมีคุณภาพ</t>
  </si>
  <si>
    <t>ส่งเสริมเชิดชู</t>
  </si>
  <si>
    <t>กำนัน ผู้ใหญ่บ้าน</t>
  </si>
  <si>
    <t>ผู้นำชุมชนฯลฯ</t>
  </si>
  <si>
    <t>เพื่อให้แผนพัฒนาเป็นไปตาม</t>
  </si>
  <si>
    <t>ระเบียบประชาชนมีส่วนร่วม</t>
  </si>
  <si>
    <t>ในการจัดทำแผน</t>
  </si>
  <si>
    <t>ประชาชนมีความรู้ความเข้า</t>
  </si>
  <si>
    <t>ใจในการทำแผน</t>
  </si>
  <si>
    <t>การจัดประชุม</t>
  </si>
  <si>
    <t>ประชาคม</t>
  </si>
  <si>
    <t>ความมีส่วนร่วม</t>
  </si>
  <si>
    <t>เพื่อป้องกันปัญหายาเสพติด</t>
  </si>
  <si>
    <t>และตระหนักถึงโทษภัย</t>
  </si>
  <si>
    <t>ยาเสพติด</t>
  </si>
  <si>
    <t>ผู้ติดยาเสพติดลดน้อยลง</t>
  </si>
  <si>
    <t>และไม่มีผู้เสพยาเพติด</t>
  </si>
  <si>
    <t>ไม่มีผู้ติดยาเสพ</t>
  </si>
  <si>
    <t>ติด</t>
  </si>
  <si>
    <t>แผนงานการศาสนาวัฒนธรรมและนันทนาการ</t>
  </si>
  <si>
    <t xml:space="preserve">ส่งเสริมพัฒนาการเรียนรู้ </t>
  </si>
  <si>
    <t>ให้กับเด็กและเยาวชน</t>
  </si>
  <si>
    <t>โครงการประกวดบุคคลเพื่อสนับสนุนเชิดชู</t>
  </si>
  <si>
    <t>เพื่อส่งเสริมและเชิดชู</t>
  </si>
  <si>
    <t>ผู้มีคุณธรรม จริยธรรมดีในชุมชน</t>
  </si>
  <si>
    <t>บุคคลที่ทำคุณประโยชน์</t>
  </si>
  <si>
    <t>ต่อสังคมส่วนรวม</t>
  </si>
  <si>
    <t>สามารถสร้างบุคคลตัว</t>
  </si>
  <si>
    <t>อย่างที่ดี เพื่อใช้เป็น</t>
  </si>
  <si>
    <t>แบบอย่างให้คนรุ่นหลัง</t>
  </si>
  <si>
    <t>เพื่อพัฒนาความรู้ให้แก่</t>
  </si>
  <si>
    <t>ผู้นำชุมชน/กลุ่มและบุคคล</t>
  </si>
  <si>
    <t>สาธารณะขององค์กร</t>
  </si>
  <si>
    <t xml:space="preserve"> อบรมพิธีการต่างๆในด้านศาสนา</t>
  </si>
  <si>
    <t>ผู้นำมีความรู้เกี่ยวกับพิธีกรรม</t>
  </si>
  <si>
    <t>ทางศาสนามากขึ้น</t>
  </si>
  <si>
    <t>ผู้นำมีความรู้ทาง</t>
  </si>
  <si>
    <t>ศาสนามากขึ้น</t>
  </si>
  <si>
    <t>เพื่อสร้างเสริมคุณธรรม</t>
  </si>
  <si>
    <t>จริยธรรมที่ดีแก่เด็กนัก</t>
  </si>
  <si>
    <t>นักเรียน เยาวชน</t>
  </si>
  <si>
    <t>เด็ก เยาวชน มีคุณธรรม</t>
  </si>
  <si>
    <t>จริยธรรมที่ดี</t>
  </si>
  <si>
    <t>โครงการประกวดภูมิปัญญาท้องถิ่น</t>
  </si>
  <si>
    <t>เพื่อสนับสนุน อนุรักษ์</t>
  </si>
  <si>
    <t>และเผยแพร่ภูมิปัญญา</t>
  </si>
  <si>
    <t>ท้องถิ่น</t>
  </si>
  <si>
    <t>ภูมิปัญญาท้องถิ่นที่ดี</t>
  </si>
  <si>
    <t>ได้รับการสืบทอดและ</t>
  </si>
  <si>
    <t>พัฒนาเป็นองค์ความรู้</t>
  </si>
  <si>
    <t>เพื่อปรับปรุงบริเวณ</t>
  </si>
  <si>
    <t>ศาสนสถานให้มีความ</t>
  </si>
  <si>
    <t>สวยงาม ปลอดภัยในการ</t>
  </si>
  <si>
    <t>ประกอบศาสนกิจต่างๆ</t>
  </si>
  <si>
    <t>เพื่อใช้ในการพัฒนา</t>
  </si>
  <si>
    <t>ศาสนสถานในพื้นที่</t>
  </si>
  <si>
    <t>มีสภาพแวดล้อมที่ดี</t>
  </si>
  <si>
    <t>ซ่อมแซม</t>
  </si>
  <si>
    <t xml:space="preserve">ปรับปรุง </t>
  </si>
  <si>
    <t>จัดซื้อเครื่องอุปกรณ์</t>
  </si>
  <si>
    <t>กลองยาว</t>
  </si>
  <si>
    <t>ประชาชนได้ร่วมกิจกรรม</t>
  </si>
  <si>
    <t>ประเพณีกับชุมชน</t>
  </si>
  <si>
    <t>การจัดซื้ออุป</t>
  </si>
  <si>
    <t>กรณ์กลองยาว</t>
  </si>
  <si>
    <t>ส่งเสริมความสำคัญทางศาสนาและประเพณีไทย</t>
  </si>
  <si>
    <t>กิจกรรมต่างๆที่ดีงามของ</t>
  </si>
  <si>
    <t>ท้องถิ่นให้มีความยั่งยืน</t>
  </si>
  <si>
    <t>กิจกรรมที่ดีงามได้รับการสืบ</t>
  </si>
  <si>
    <t xml:space="preserve">สานแก่คนรุ่นหลัง </t>
  </si>
  <si>
    <t>ศูนย์จริยธรรมฯลฯ ในตำบลเขาชัยสน</t>
  </si>
  <si>
    <t>โครงการส่งเสริมศิลปวัฒนธรรมในท้องถิ่น</t>
  </si>
  <si>
    <t>สืบสานศิลปะท้องถิ่น</t>
  </si>
  <si>
    <t>เพื่อส่งเสริมส่งเสริมและ</t>
  </si>
  <si>
    <t>จัดกิจกรรม 6 ครั้ง/ปี</t>
  </si>
  <si>
    <t>ส่งเสริมความสำ</t>
  </si>
  <si>
    <t>คัญ</t>
  </si>
  <si>
    <t>โครงการส่งเสริมคุณธรรมจริยธรรมเด็กปฐมวัย</t>
  </si>
  <si>
    <t>เพื่อส่งเสริมส่งเสริมคุณธรรม</t>
  </si>
  <si>
    <t>จริยธรรมแก่เด็ก</t>
  </si>
  <si>
    <t>2 ครั้ง/ปี</t>
  </si>
  <si>
    <t>เด็กมีจริยธรรม</t>
  </si>
  <si>
    <t>เด็กมีจริยธรรม คุณธรรม</t>
  </si>
  <si>
    <t>โครงการจัดทำหลักสูตรภูมิปัญญาท้องถิ่นของการ</t>
  </si>
  <si>
    <t>ศึกษาปฐมวัย</t>
  </si>
  <si>
    <t>ศูนย์พัฒนาเด็กเล็กตำบล</t>
  </si>
  <si>
    <t>ได้รับการสืบทอด</t>
  </si>
  <si>
    <t>จัดทำหลักสูตร</t>
  </si>
  <si>
    <t>โครงการเด็กปฐมวัยใส่ใจภูมิปัญญาท้องถิ่น</t>
  </si>
  <si>
    <t>เด็กใส่ใจภูมิ</t>
  </si>
  <si>
    <t>ได้รับการสืบทอดจากเด็ก</t>
  </si>
  <si>
    <t>นักเรียน นักศึกษา</t>
  </si>
  <si>
    <t>เยาวชนและประชาชน</t>
  </si>
  <si>
    <t>เพื่อพัฒนาการกีฬาของ</t>
  </si>
  <si>
    <t>มีการเล่นกีฬาอย่างต่อ</t>
  </si>
  <si>
    <t>เนื่องส่งผลต่อการสร้าง</t>
  </si>
  <si>
    <t>เสริมสุขภาพพลานามัย</t>
  </si>
  <si>
    <t>มีสุขภาพที่ดี</t>
  </si>
  <si>
    <t>มีลานกีฬา</t>
  </si>
  <si>
    <t>เพื่อจัดหาอุปกรณ์กีฬาที่</t>
  </si>
  <si>
    <t>ได้มาตรฐานสำหรับส่ง</t>
  </si>
  <si>
    <t>เสริมการเล่นกีฬา</t>
  </si>
  <si>
    <t>มีอุปกรณ์กีฬาที่ได้</t>
  </si>
  <si>
    <t>มาตรฐานในการใช้เล่น</t>
  </si>
  <si>
    <t>กีฬาของเด็ก เยาวชน</t>
  </si>
  <si>
    <t>ได้รับอุปกรณ์</t>
  </si>
  <si>
    <t>กีฬา</t>
  </si>
  <si>
    <t>จัดซื้ออุปกรณ์กีฬา</t>
  </si>
  <si>
    <t>มวยให้เยาวชน</t>
  </si>
  <si>
    <t>และส่งเสริมให้มีสุขภาพที่ดี</t>
  </si>
  <si>
    <t>ป้องกันแก้ไขปัญหายาเสพติด</t>
  </si>
  <si>
    <t>เพื่อใช้เป็นแนวทางในการ</t>
  </si>
  <si>
    <t>โครงการจัดหาอุปกรณ์กีฬาไว้กับสำนักงาน อบต.</t>
  </si>
  <si>
    <t>อบต. เขาชัยสน</t>
  </si>
  <si>
    <t>เพื่อให้มีสนามกีฬาที่ได้</t>
  </si>
  <si>
    <t>ระดับมาตรฐานสำหรับ</t>
  </si>
  <si>
    <t>การเล่นกีฬา</t>
  </si>
  <si>
    <t xml:space="preserve"> ปรับปรุงสนามกีฬา</t>
  </si>
  <si>
    <t>มีสนามกีฬา</t>
  </si>
  <si>
    <t>ขนาด 25X40</t>
  </si>
  <si>
    <t>เพื่อส่งเสริมสุขภาพแก่</t>
  </si>
  <si>
    <t xml:space="preserve"> ก่อสร้างอาคารกีฬาอเนกประสงค์  ม.9</t>
  </si>
  <si>
    <t xml:space="preserve">โครงการก่อสร้างสนามกีฬา  </t>
  </si>
  <si>
    <t>ศูนย์เด็กเล็กบ้านโคกยา,บ้านลานช้าง</t>
  </si>
  <si>
    <t>โครงการเขาชัยสนสุขกายสบายจิต</t>
  </si>
  <si>
    <t>เพื่อให้ประชาชนมีรายได้</t>
  </si>
  <si>
    <t>สตรีตำบลเขาชัย</t>
  </si>
  <si>
    <t>โครงการแข่งขันทักษะทางวิชาการ</t>
  </si>
  <si>
    <t xml:space="preserve">เพื่อเพิ่มความรู้ต่างๆให้กับครู </t>
  </si>
  <si>
    <t>มีศูนย์พัฒนาเด็ก</t>
  </si>
  <si>
    <t>เล็กที่ได้</t>
  </si>
  <si>
    <t>เพื่อให้เด็กนักเรียนมีอาหาร</t>
  </si>
  <si>
    <t>รัปทานอย่างเพียงพอ</t>
  </si>
  <si>
    <t>เด็กมีอาหาร</t>
  </si>
  <si>
    <t>กลางวันที่ครบ</t>
  </si>
  <si>
    <t>ถ้วน</t>
  </si>
  <si>
    <t>ศึกษานอกสถานที่</t>
  </si>
  <si>
    <t>ครู นักเรียน มีความรู้มากขึ้น</t>
  </si>
  <si>
    <t>โครงการป้องกันโรคพิษสุนัขบ้า</t>
  </si>
  <si>
    <t>ประสิทธิภาพในการ</t>
  </si>
  <si>
    <t>ปฏิบัติงานของกู้ชีพมีคุณภาพ</t>
  </si>
  <si>
    <t>โครงการ สภาเด็กและเยาวชนระดับตำบล</t>
  </si>
  <si>
    <t>การจัดกิจกรรม</t>
  </si>
  <si>
    <t>เด็กมีความเข้าใจในการดำ</t>
  </si>
  <si>
    <t>เนินชีวิตที่ถูกต้องและห่างไกล</t>
  </si>
  <si>
    <t>โครงการอบรมคุณธรรม จริยธรรมภาคฤดูร้อน</t>
  </si>
  <si>
    <t>โครงการสวดมนต์เฉลิมพระเกียรติ</t>
  </si>
  <si>
    <t>โครงการส่งเสริมประเพณีศิลปพื้นบ้าน</t>
  </si>
  <si>
    <t>ประชาชนตำบลเขาชัยสน</t>
  </si>
  <si>
    <t>โครงการก่อสร้างลานกีฬา</t>
  </si>
  <si>
    <t>โครงการปรับปรุงลานกีฬา</t>
  </si>
  <si>
    <t>เนื่อง</t>
  </si>
  <si>
    <t xml:space="preserve">โครงการส่งเสริมศิลปมวยไทย </t>
  </si>
  <si>
    <t>เพื่อปรับปรุงสนามกีฬาให้ได้</t>
  </si>
  <si>
    <t>ออกกำลังกาย</t>
  </si>
  <si>
    <t>ปรับปรับปรุง</t>
  </si>
  <si>
    <t>สนามกีฬา</t>
  </si>
  <si>
    <t>มีสนามกีฬาที่ได้มาตรฐาน</t>
  </si>
  <si>
    <t>สำหรับการเล่นกีฬา</t>
  </si>
  <si>
    <t>สถานที่ออก</t>
  </si>
  <si>
    <t>กำลังกาย</t>
  </si>
  <si>
    <t>มีความพร้อมในการเข้าสู่</t>
  </si>
  <si>
    <t>มีเครือข่ายที่เข้มแข็งขึ้น</t>
  </si>
  <si>
    <t>สนับสนุน</t>
  </si>
  <si>
    <t>ใหญ่พิเศษ หมู่ที่ 1,8,9,12</t>
  </si>
  <si>
    <t>เด็กมีความกล้า</t>
  </si>
  <si>
    <t>ในการแสดงอก</t>
  </si>
  <si>
    <t>90 คน /ปี</t>
  </si>
  <si>
    <t>สนมีอาชีพ</t>
  </si>
  <si>
    <t>โครงการวารีบำบัด</t>
  </si>
  <si>
    <t>ให้ผู้สูงอายุ</t>
  </si>
  <si>
    <t>ผู้สูงอายุมีสุขภาพ</t>
  </si>
  <si>
    <t>โครงการจัดหาวัสดุอุปกรณ์กีฬาหมู่บ้าน</t>
  </si>
  <si>
    <t>แผนพัฒนาท้องถิ่น  (พ.ศ 2561 ถึง 2565)</t>
  </si>
  <si>
    <t>บ้านเทพราช,บ้านท่านางพรหม</t>
  </si>
  <si>
    <t>ของศูนย์พัฒนาด็กเล็ก</t>
  </si>
  <si>
    <t>โครงการอบรมการจัดทำแผนพัฒนาการศึกษา</t>
  </si>
  <si>
    <t xml:space="preserve">โครงการจัดงานวันเด็กแห่งชาติ   </t>
  </si>
  <si>
    <t>โครงการจัดหาอุปกรณ์เครื่องเล่นพัฒนาการ</t>
  </si>
  <si>
    <t>ร้อยละจำนวน</t>
  </si>
  <si>
    <t>เด็กมีพัฒนาการที่เหมาะสม</t>
  </si>
  <si>
    <t>ให้แก่เด็กปฐมวัยศูนย์พัฒนาเด็กเล็ก</t>
  </si>
  <si>
    <t>เล่นในการส่งเสริม</t>
  </si>
  <si>
    <t>เครื่องเล่น</t>
  </si>
  <si>
    <t>ตามวัย</t>
  </si>
  <si>
    <t>พัฒนาการของเด็ก</t>
  </si>
  <si>
    <t>โครงการจัดทำหลักสูตรสถานศึกษาของ</t>
  </si>
  <si>
    <t>เพื่อให้ครูมีความรู้ในการ</t>
  </si>
  <si>
    <t>ศพด.</t>
  </si>
  <si>
    <t>เพื่อให้มีศูนย์พัฒนาเด็ก</t>
  </si>
  <si>
    <t>มีศูนย์เด็กเล็ก</t>
  </si>
  <si>
    <t>เล็กที่ได้มาตรฐาน</t>
  </si>
  <si>
    <t>ที่ได้มาตรฐาน</t>
  </si>
  <si>
    <t>โครงการอบรมมัคคุเทศน์น้อย</t>
  </si>
  <si>
    <t xml:space="preserve">เพื่อให้เด็กมีความรู้ </t>
  </si>
  <si>
    <t>เด็กมีความรู้</t>
  </si>
  <si>
    <t>ในการประกอบอาชีพ</t>
  </si>
  <si>
    <t>ในอาชีพ</t>
  </si>
  <si>
    <t>เพื่อป้องกันปัญหาอาชญา</t>
  </si>
  <si>
    <t>ศูนย์พัฒนาเด็ก</t>
  </si>
  <si>
    <t>กรรมความปลอดภัย</t>
  </si>
  <si>
    <t>ให้กับเด็ก ประชาชน</t>
  </si>
  <si>
    <t>ก่อสร้างอาคารศูนย์พัฒนาเด็กเล็กบ้าน</t>
  </si>
  <si>
    <t>ท่านางพรหม</t>
  </si>
  <si>
    <t>ศูนย์พัฒนาเด็กบ้านโคกยา</t>
  </si>
  <si>
    <t>เยาวชนตำบลเขาชัยสน</t>
  </si>
  <si>
    <t>โครงการปรับปรุงหลักสูตรสถานศึกษา</t>
  </si>
  <si>
    <t>โครงการสนับสนุนค่าใช้จ่ายการบริหารสถานศึกษา</t>
  </si>
  <si>
    <t xml:space="preserve">ส่งเสริมพัฒนาการเรียน </t>
  </si>
  <si>
    <t>เด็กมีคุณภาพ</t>
  </si>
  <si>
    <t>ค่าจัดการเรียนการสอนของศูนย์พัฒนาเด็กเล็ก</t>
  </si>
  <si>
    <t>(รายหัว)</t>
  </si>
  <si>
    <t>แก่เด็กนักเรียน</t>
  </si>
  <si>
    <t>ค่าใช้จ่ายในการจัดการศึกษาสำหรับศูนย์พัฒนา</t>
  </si>
  <si>
    <t>โครงการสนับสนุนค่าใช้จ่ายการบริหารสถาน</t>
  </si>
  <si>
    <t>(ค่าอุปกรณ์การเรียน)</t>
  </si>
  <si>
    <t>(ค่าเครื่องแบบนักเรียน)</t>
  </si>
  <si>
    <t>เทพราช</t>
  </si>
  <si>
    <t>ศึกษาค่าอาหารกลางวันสำหรับเด็กปฐมวัย</t>
  </si>
  <si>
    <t>โครงการก่อสร้างศูนย์การเรียนรู้ชุมชนตำบล</t>
  </si>
  <si>
    <t>บ้านท่านางพรหม</t>
  </si>
  <si>
    <t>ศูนย์พัฒนาเด็กบ้านเทพราช</t>
  </si>
  <si>
    <t>ก่อสร้างกำแพง คสล.รอบศูนย์พัฒนาเด็กบ้าน</t>
  </si>
  <si>
    <t>ศูนย์พัฒนาเด็กบ้าน</t>
  </si>
  <si>
    <t>วิชาการกับหน่วยงานอื่น</t>
  </si>
  <si>
    <t>โครงการส่งนักเรียนเข้าร่วมแข่งขันทักษะทาง</t>
  </si>
  <si>
    <t>โครงการปรับเปลี่ยนพฤติกรรม</t>
  </si>
  <si>
    <t>ประชาชนที่ร่วมกิจกรรม</t>
  </si>
  <si>
    <t>การปรับเปลี่ยนพฤติกรรม</t>
  </si>
  <si>
    <t>ปรับเปลี่ยนพฤติกรรมสุข</t>
  </si>
  <si>
    <t>ของประชาชนในหมู่บ้าน</t>
  </si>
  <si>
    <t>ภาพให้เกิดความต่อเนื่อง</t>
  </si>
  <si>
    <t>และยั่งยืน</t>
  </si>
  <si>
    <t>โครงการรักษ์เขาชัยสน  รักษ์สุขภาพ</t>
  </si>
  <si>
    <t>เพื่อส่งเสริมการออกกำลัง</t>
  </si>
  <si>
    <t>กายเสริมสุขภาพที่ดี</t>
  </si>
  <si>
    <t>เพื่อเสริมสร้างความรู้</t>
  </si>
  <si>
    <t>และเพิ่มศักยภาพของ</t>
  </si>
  <si>
    <t>การฝึกอบรม</t>
  </si>
  <si>
    <t>โครงการบริหารจัดการศูนย์ปฏิบัติการแพทย์ฉุกเฉิน</t>
  </si>
  <si>
    <t>โครงการควบคุมป้องกันโรคสุนัขบ้า(ตามโครงการ</t>
  </si>
  <si>
    <t>เพื่อดำเนินงานตามโครงการ</t>
  </si>
  <si>
    <t>สัตว์ปลอดโรค คนปลอดภัยจากพิษโรคสุนัขบ้า</t>
  </si>
  <si>
    <t>สัตว์ปลอดโรค คนปลอดภัย</t>
  </si>
  <si>
    <t xml:space="preserve"> ตามพระปณิธาน ศาสตราจารย์ ดร สมเด็จพระ</t>
  </si>
  <si>
    <t>คนปลอดภัย</t>
  </si>
  <si>
    <t xml:space="preserve"> ลูกเธอ เจ้าฟ้าจุฬาภรณ์วลัยลักษณ์ อัครราชกุมารี</t>
  </si>
  <si>
    <t>สตรีตำบลเขาชัยสน</t>
  </si>
  <si>
    <t>โครงการพัฒนาบทบาทสตรีและส่งเสริมอาชีพ</t>
  </si>
  <si>
    <t xml:space="preserve">ประชาชนชาวไทยทั่วประเทศ </t>
  </si>
  <si>
    <t>ได้มีโอกาสร่วมกันแสดงความ</t>
  </si>
  <si>
    <t>จงรักภักดี</t>
  </si>
  <si>
    <t xml:space="preserve">เพื่อเปิดโอกาสให้พสกนิกร </t>
  </si>
  <si>
    <t>มหากรุณาธิคุณ</t>
  </si>
  <si>
    <t>ชาวไทยได้น้อมรำลึกในพระ</t>
  </si>
  <si>
    <t>โครงการแข่งขันกรีฑานักเรียนเยาวชน</t>
  </si>
  <si>
    <t>โครงการส่งเสริมความสามารถด้านกีฬาให้เด็ก</t>
  </si>
  <si>
    <t xml:space="preserve">โครงการส่งนักกีฬาเข้าร่วม แข่งขัน กีฬา นักเรียน </t>
  </si>
  <si>
    <t xml:space="preserve">เยาวชน ประชาชน อำเภอเขาชัยสน </t>
  </si>
  <si>
    <t xml:space="preserve">โครงการส่งนักกรีฑาเข้าร่วม แข่งขัน กรีฑา นักเรียน </t>
  </si>
  <si>
    <t xml:space="preserve">ศาลาหมู่บ้านพร้อมเครื่องออกกำลังกาย  </t>
  </si>
  <si>
    <t>โครงการก่อสร้างลานกีฬาเพื่อสุขภาพบริเวณ</t>
  </si>
  <si>
    <t>หน่วยงานอื่นๆ</t>
  </si>
  <si>
    <t>โครงการประเพณีวันสารทเดือนสิบ</t>
  </si>
  <si>
    <t>โครงการประเพณีชักพระ</t>
  </si>
  <si>
    <t>โครงการประเพณีลอยกระทง</t>
  </si>
  <si>
    <t>โครงการประเพณีแห่เทียนพรรษา</t>
  </si>
  <si>
    <t>โครงการถือศีลอดรอมฎอน อารีอายอ</t>
  </si>
  <si>
    <t>แพทย์ฉุกเฉิน</t>
  </si>
  <si>
    <t>โครงการฝึกอบรมทบทวนการปฏิบัติงานการ</t>
  </si>
  <si>
    <t xml:space="preserve">ก่อสร้าง ปรับปรุง ซ่อมแซม วัด เมรุ มัสยิด </t>
  </si>
  <si>
    <t>โครงการสุขใจผู้สูงวัยชรา</t>
  </si>
  <si>
    <t>ผู้สูงอายุได้ตรวจสุขภาพ</t>
  </si>
  <si>
    <t>ประจำปีและทำกิจกกรรม</t>
  </si>
  <si>
    <t>ร่วมกันในวัยผู้สูงอายุ</t>
  </si>
  <si>
    <t>โครงการบริการประชาชนช่วงเทศกาลปีใหม่</t>
  </si>
  <si>
    <t>ความสะดวกใน</t>
  </si>
  <si>
    <t>ในการคมนาคมและ</t>
  </si>
  <si>
    <t>โครงการบริการประชาชนช่วงเทศกาลสงกรานต์</t>
  </si>
  <si>
    <t>การเดินทาง</t>
  </si>
  <si>
    <t>โครงการชุดปฏิบัติการรักษาความสงบสุขในชุมชน</t>
  </si>
  <si>
    <t>เพื่อรักษาความสงบ</t>
  </si>
  <si>
    <t>อปพร.ตำบลเขาชัยสน</t>
  </si>
  <si>
    <t>ประชาชนมีความปลอดภัย</t>
  </si>
  <si>
    <t xml:space="preserve">1) จัดหาอุปกรณ์ เช่นไฟฉาย ถ่านไฟฉาย </t>
  </si>
  <si>
    <t>เรียบร้อยในชุมชน</t>
  </si>
  <si>
    <t>ในชีวิตและทรัพย์สิน</t>
  </si>
  <si>
    <t xml:space="preserve"> เครื่องมือสื่อสาร  วิทยุสื่อสาร ถังดับเพลิงฯลฯ</t>
  </si>
  <si>
    <t>2) จัดชุดปฏิบัติการดูแลความปลอดภัย</t>
  </si>
  <si>
    <t>3) สนับสนุนค่าใช้จ่ายในการเดินทางปฎิบัติงาน</t>
  </si>
  <si>
    <t>โครงการสนับสนุนสวัสดิการช่วยเหลือเจ้าหน้าที่</t>
  </si>
  <si>
    <t>เพื่อจัดสวัสดิการให้แก่</t>
  </si>
  <si>
    <t>ร้อยละของผู้ได้</t>
  </si>
  <si>
    <t>ผู้ปฏิบัติหน้าที่ได้รับสวัสดิการ</t>
  </si>
  <si>
    <t>ในการปฏิบัติงานด้านบรรเทาสาธารณภัย</t>
  </si>
  <si>
    <t>เจ้าหน้าที่ผู้ปฏิบัติงานและ</t>
  </si>
  <si>
    <t>รับสวัสดิการ</t>
  </si>
  <si>
    <t>เป็นขวัญกำลังใจ</t>
  </si>
  <si>
    <t>เพื่อป้องกันปัญหาอาชญากรรม</t>
  </si>
  <si>
    <t>ความปลอดภัยให้กับประชาชน</t>
  </si>
  <si>
    <t>แผนงานการรักษาความสงบภายใน</t>
  </si>
  <si>
    <t>โครงการฝึกอบรม/ทบทวนอาสาสมัครป้องกันภัย</t>
  </si>
  <si>
    <t>อาสาสมัครป้องกันภัยฝ่าย</t>
  </si>
  <si>
    <t>ฝ่ายพลเรือน/ทบทวนด้านจราจรและหลักสูตรต่างๆ</t>
  </si>
  <si>
    <t>ฝึกอบรม</t>
  </si>
  <si>
    <t>พลเรือนมีความพร้อมใน</t>
  </si>
  <si>
    <t>การป้องกันภัย</t>
  </si>
  <si>
    <t>ก่อสร้างศาลาที่พักสายตรวจ</t>
  </si>
  <si>
    <t>เพื่อให้มีสถานที่ในการปฏิงาน</t>
  </si>
  <si>
    <t>มีสถานที่ปฏิบัติ</t>
  </si>
  <si>
    <t>มีสถานที่ในการปฏิงาน</t>
  </si>
  <si>
    <t>งาน</t>
  </si>
  <si>
    <t>รักษาความปลอดภัย</t>
  </si>
  <si>
    <t>โครงการจัดหาอุปกรณ์ในงานป้องกันภัย</t>
  </si>
  <si>
    <t>เพื่อจัดหาชุดปฏิบัติงาน</t>
  </si>
  <si>
    <t>ศูนย์อปพร.ตำบลเขาชัยสน</t>
  </si>
  <si>
    <t>การปฏิบัติงาน</t>
  </si>
  <si>
    <t>เพิ่มประสิทธิภาพในการ</t>
  </si>
  <si>
    <t>1) จัดหาชุดปฏิบัติงานและชุดดับเพลิง</t>
  </si>
  <si>
    <t>และอุปกรณ์ต่างๆในการ</t>
  </si>
  <si>
    <t>มีประสิทธิภาพ</t>
  </si>
  <si>
    <t>ปฏิบัติงาน</t>
  </si>
  <si>
    <t xml:space="preserve">2) จัดซื้ออุปกรณ์ในการปฏิบัติงาน เช่น   </t>
  </si>
  <si>
    <t>ดำเนินงานป้องกันและ</t>
  </si>
  <si>
    <t>วิทยุสื่อสาร อุปกรณ์ดับเพลิง  แผงกั้น กรวยฯลฯ</t>
  </si>
  <si>
    <t>โครงการจัดตั้งศูนย์ช่วยเหลือบรรเทาสาธารณภัย</t>
  </si>
  <si>
    <t>ประชาชนได้รับการช่วยเหลือ</t>
  </si>
  <si>
    <t xml:space="preserve">    ประจำหมู่บ้าน / ตำบล</t>
  </si>
  <si>
    <t>ได้อย่างรวดเร็ว</t>
  </si>
  <si>
    <t>ก่อสร้างศูนย์บรรเทาสาธารณภัย (อปพร)</t>
  </si>
  <si>
    <t>ศูนย์บรรเทาสาธารณภัย</t>
  </si>
  <si>
    <t>มีศูนย์ อปพร</t>
  </si>
  <si>
    <t>ช่วยเหลือประชาชน</t>
  </si>
  <si>
    <t>ค่าใช้จ่ายป้องกันและบรรเทาสาธรณภัย</t>
  </si>
  <si>
    <t>เพื่อช่วยเหลือประชาชน</t>
  </si>
  <si>
    <t>ด้าน อัคคีภัย วาตภัย</t>
  </si>
  <si>
    <t>อุทกภัย ภัยแล้ง</t>
  </si>
  <si>
    <t>ได้รับการช่วย</t>
  </si>
  <si>
    <t>จากเยียวยา จาก สาธาณภัย</t>
  </si>
  <si>
    <t>โครงการอบรมลูกเสือชาวบ้านเทิดพระเกียรติ</t>
  </si>
  <si>
    <t>เพื่อเสริมสร้างความสามัคคี</t>
  </si>
  <si>
    <t>และบำเพ็ญประโยชน์</t>
  </si>
  <si>
    <t>โครงการจ้างเหมาบริการรักษาความปลอดภัย</t>
  </si>
  <si>
    <t>เพื่อรักษาความสงบและดูแล</t>
  </si>
  <si>
    <t>โครงการวันอปพร.</t>
  </si>
  <si>
    <t>เพื่อให้อปพร.ได้ทำกิจกรรม</t>
  </si>
  <si>
    <t>ร่วมกันและให้เกิดความ</t>
  </si>
  <si>
    <t>สามัคคี</t>
  </si>
  <si>
    <t>ปรับปรุง ติดตั้งเครื่องหมายบังคับการจราจร</t>
  </si>
  <si>
    <t>เพื่อป้องกัน และลดอุบัติ</t>
  </si>
  <si>
    <t>ถนนทุกสายที่มีความเสี่ยง</t>
  </si>
  <si>
    <t xml:space="preserve"> - ติดตั้งกระจกโค้ง ,ไฟกระพริบ,เครื่องหมายจราจร</t>
  </si>
  <si>
    <t>เหตุจากการใช้เส้นทาง</t>
  </si>
  <si>
    <t>แสดงออกถึงความสามัคคี</t>
  </si>
  <si>
    <t>ของลูกเสือชาวบ้าน</t>
  </si>
  <si>
    <t>อปพร.มีความ</t>
  </si>
  <si>
    <t>อปพร.มีความสามัคคีมากขึ้น</t>
  </si>
  <si>
    <t>สามัคคีกัน</t>
  </si>
  <si>
    <t>อุบัติเหตุลดน้อย</t>
  </si>
  <si>
    <t>ลง</t>
  </si>
  <si>
    <t>ประชาชนใช้เส้นทาง</t>
  </si>
  <si>
    <t>อย่างปลอดภัย</t>
  </si>
  <si>
    <t>หมู่ที่ 1,3,5,7,9,10,14</t>
  </si>
  <si>
    <t>การดูแลนักท่อง</t>
  </si>
  <si>
    <t>นักท่องเที่ยวมีความปลอดภัย</t>
  </si>
  <si>
    <t>เที่ยว</t>
  </si>
  <si>
    <t>ในการท่องเที่ยว</t>
  </si>
  <si>
    <t>บ่อน้ำร้อน</t>
  </si>
  <si>
    <t>ถ้ำน้ำเย็น</t>
  </si>
  <si>
    <t>ติดตั้งกล้องวงจรปิด CCTVบริเวณถ้ำน้ำเย็น</t>
  </si>
  <si>
    <t>รักษาความปลอดภัยให้</t>
  </si>
  <si>
    <t>บริเวณถ้ำน้ำเย็น</t>
  </si>
  <si>
    <t>กับสถานที่ราชการและ</t>
  </si>
  <si>
    <t>แหล่งท่องเที่ยว</t>
  </si>
  <si>
    <t>ให้กับประชาชนและนัก</t>
  </si>
  <si>
    <t>ท่องเที่ยวมากขึ้น</t>
  </si>
  <si>
    <t>เด็กได้รับการ</t>
  </si>
  <si>
    <t>ผู้ป่วยเรื้อรังและผู้ดูแลผู้ป่วยเรื้อรัง</t>
  </si>
  <si>
    <t>โครงการประกวดบ้านและหมู่บ้านน่าอยู่</t>
  </si>
  <si>
    <t>ผู้ด้อยโอกาส คนพิการ</t>
  </si>
  <si>
    <t>ผู้สูงอายุ</t>
  </si>
  <si>
    <t>โครงการค่ายเยาวชนปลอดภัยยาเสพติดและ</t>
  </si>
  <si>
    <t>ส่งเสริมความรู้อนามัยเจริญพันธ์</t>
  </si>
  <si>
    <t>แบบ ผ02</t>
  </si>
  <si>
    <t>แบบ.ผ02</t>
  </si>
  <si>
    <t>แบบผ02</t>
  </si>
  <si>
    <t>แบบ ผ.2</t>
  </si>
  <si>
    <t>แบบ ผ 02</t>
  </si>
  <si>
    <t>โครงการฝึกอบรมการดับเพลิง</t>
  </si>
  <si>
    <t>เพื่อจ่ายเป็นเงินสนับสนุน</t>
  </si>
  <si>
    <t>ให้คณะกรรมการหมู่บ้าน</t>
  </si>
  <si>
    <t>เพื่อสนับสนุนการจัดกิจกรรม</t>
  </si>
  <si>
    <t>20 ครัวเรือน/ปี</t>
  </si>
  <si>
    <t>ของชุมชนตำบลเขาชัยสน</t>
  </si>
  <si>
    <t>ครอบครัวมี</t>
  </si>
  <si>
    <t>ครอบครัวมีความรักและ</t>
  </si>
  <si>
    <t>ความอบอุ่น</t>
  </si>
  <si>
    <t>ความสุขมากขึ้น</t>
  </si>
  <si>
    <t>อุดหนุนศูนย์พัฒนาครอบครัวในชุมชนตำบล</t>
  </si>
  <si>
    <t>โครงการอบรมส่งเสริมและพัฒนาคุณภาพชีวิต</t>
  </si>
  <si>
    <t xml:space="preserve"> ผู้สูงอายุตำบลเขาชัยสน</t>
  </si>
  <si>
    <t>ผู้สูงอายุมีคุณภาพชีวิตที่ดีขึ้น</t>
  </si>
  <si>
    <t xml:space="preserve">       รายละเอียดโครงการพัฒนา    </t>
  </si>
  <si>
    <t>โครงการแข่งขันกีฬานักเรียนเยาวชน</t>
  </si>
  <si>
    <t xml:space="preserve">ประชาชน ตำบลเขาชัยสน </t>
  </si>
  <si>
    <t>โครงการส่งเสริมนักกีฬาเข้าร่วมการแข่งขันกับ</t>
  </si>
  <si>
    <t>อุดหนุนคณะกรรมการหมู่บ้าน</t>
  </si>
  <si>
    <t>เพื่ออุดหนุนคณะกรรมการ</t>
  </si>
  <si>
    <t>ผู้สูงอายุได้รับการดูแล</t>
  </si>
  <si>
    <t>เอาใจใส่ ที่ดีขึ้น</t>
  </si>
  <si>
    <t>โครงการสนับสนุนอาหารกลางวันโรงเรียน</t>
  </si>
  <si>
    <t>สังกัดสำนักงานคณะกรรมการการศึกษาขั้น</t>
  </si>
  <si>
    <t>พื้นฐาน</t>
  </si>
  <si>
    <t>5 โรงเรียน</t>
  </si>
  <si>
    <t>เด็กเล็ก(ศพด) (ค่าหนังสือ)</t>
  </si>
  <si>
    <t>เด็กเล็ก(ศพด)</t>
  </si>
  <si>
    <t>สนับสนุนชมรมการออกกำลังกาย</t>
  </si>
  <si>
    <t>หมู่บ้านจัดกิจกรรมรดน้ำ</t>
  </si>
  <si>
    <t>ผู้สูงอายุตำบลเขาชัยสน</t>
  </si>
  <si>
    <t>ผู้สูงอายุมีกำลัง</t>
  </si>
  <si>
    <t>ใจที่ดี</t>
  </si>
  <si>
    <t>เพื่อให้ประชาชนมีสุขภาพ</t>
  </si>
  <si>
    <t>ประชาชนมีสุขภาพที่แข็งแรง</t>
  </si>
  <si>
    <t>เพื่อให้ประชาชน เยาวชน</t>
  </si>
  <si>
    <t>มีสถานที่ออกกำลังกาย</t>
  </si>
  <si>
    <t xml:space="preserve"> เพื่อสงเสริมใหเด็กเยาวชน </t>
  </si>
  <si>
    <t>และประชาชนปฏิบัติตนเป็น</t>
  </si>
  <si>
    <t>คนดีตามหลักศาสนา</t>
  </si>
  <si>
    <t xml:space="preserve"> เด็กเยาวชน และประชาชน</t>
  </si>
  <si>
    <t>เป็นคนดีตามหลักศาสนา</t>
  </si>
  <si>
    <t xml:space="preserve"> พลานามัย แข็งแรง</t>
  </si>
  <si>
    <t>พลานามัยที่ดี</t>
  </si>
  <si>
    <t>เพื่อส่งเสริมประเพณีและ</t>
  </si>
  <si>
    <t>เพื่อส่งเสริม ประเพณีและ</t>
  </si>
  <si>
    <t>ประชาชนผู้ยากไร้ตำบล</t>
  </si>
  <si>
    <t>ผู้ยากไร้มีความเป็นอยู่ที่</t>
  </si>
  <si>
    <t>ดีขึ้น</t>
  </si>
  <si>
    <t>ส่งเสริมอาชีพ</t>
  </si>
  <si>
    <t>ผู้พิการ ผู้ด้อยโอกาส</t>
  </si>
  <si>
    <t>รร.บ้านเทพราช,รร.บ้านลานช้างมิตรภาพที่45</t>
  </si>
  <si>
    <t xml:space="preserve"> รร.บ้านท่านางพรหม รร.บ้านควนโคกยา</t>
  </si>
  <si>
    <t>รร.วัดหัวเขาชัยสน</t>
  </si>
  <si>
    <t>ศูนย์พัฒนาเด็กเล็กบ้านโคกยา,บ้านลานช้าง</t>
  </si>
  <si>
    <t>อาหารกลางวันอย่างเพียง</t>
  </si>
  <si>
    <t>อาหารกลางวัน</t>
  </si>
  <si>
    <t>กลางวันที่มีคุณภาพดี</t>
  </si>
  <si>
    <t>(ค่ากิจกรรมพัฒนาคุณภาพผู้เรียน)</t>
  </si>
  <si>
    <t>ศูนย์เด็กเล็ก</t>
  </si>
  <si>
    <t>อสม.มีประสิทธิภาพในการ</t>
  </si>
  <si>
    <t>ทำงานมากขึ้น</t>
  </si>
  <si>
    <t>อุหนุนคณะกรรมการหมู่บ้าน หมู่ที่ 1-14</t>
  </si>
  <si>
    <t>โครงการจัดประชุมประชาคม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</si>
</sst>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_-* #,##0_-;\-* #,##0_-;_-* &quot;-&quot;??_-;_-@_-"/>
    <numFmt numFmtId="212" formatCode="_-* #,##0.0_-;\-* #,##0.0_-;_-* &quot;-&quot;??_-;_-@_-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  <numFmt numFmtId="217" formatCode="0.0"/>
    <numFmt numFmtId="218" formatCode="_-* #,##0.000_-;\-* #,##0.000_-;_-* &quot;-&quot;??_-;_-@_-"/>
    <numFmt numFmtId="219" formatCode="_-* #,##0.0000_-;\-* #,##0.0000_-;_-* &quot;-&quot;??_-;_-@_-"/>
    <numFmt numFmtId="220" formatCode="#,##0.0"/>
  </numFmts>
  <fonts count="70">
    <font>
      <sz val="14"/>
      <name val="AngsanaUPC"/>
      <family val="0"/>
    </font>
    <font>
      <sz val="12"/>
      <name val="AngsanaUPC"/>
      <family val="0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8"/>
      <name val="AngsanaUPC"/>
      <family val="1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4"/>
      <name val="AngsanaUPC"/>
      <family val="1"/>
    </font>
    <font>
      <sz val="13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3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12"/>
      <name val="DilleniaUPC"/>
      <family val="1"/>
    </font>
    <font>
      <u val="single"/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2"/>
      <color indexed="8"/>
      <name val="TH SarabunIT๙"/>
      <family val="2"/>
    </font>
    <font>
      <sz val="12"/>
      <color indexed="10"/>
      <name val="TH SarabunIT๙"/>
      <family val="2"/>
    </font>
    <font>
      <sz val="16"/>
      <color indexed="8"/>
      <name val="TH SarabunPSK"/>
      <family val="2"/>
    </font>
    <font>
      <sz val="14"/>
      <color indexed="8"/>
      <name val="AngsanaUPC"/>
      <family val="1"/>
    </font>
    <font>
      <sz val="16"/>
      <color indexed="8"/>
      <name val="AngsanaUPC"/>
      <family val="1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2"/>
      <color rgb="FF000000"/>
      <name val="TH SarabunIT๙"/>
      <family val="2"/>
    </font>
    <font>
      <sz val="12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11" fontId="0" fillId="0" borderId="0" xfId="38" applyNumberFormat="1" applyFont="1" applyBorder="1" applyAlignment="1">
      <alignment horizontal="center"/>
    </xf>
    <xf numFmtId="0" fontId="0" fillId="0" borderId="0" xfId="0" applyFill="1" applyAlignment="1">
      <alignment/>
    </xf>
    <xf numFmtId="21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horizontal="center"/>
    </xf>
    <xf numFmtId="211" fontId="9" fillId="0" borderId="16" xfId="38" applyNumberFormat="1" applyFont="1" applyBorder="1" applyAlignment="1">
      <alignment horizontal="center"/>
    </xf>
    <xf numFmtId="211" fontId="9" fillId="0" borderId="17" xfId="38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11" fontId="9" fillId="0" borderId="17" xfId="38" applyNumberFormat="1" applyFont="1" applyBorder="1" applyAlignment="1">
      <alignment/>
    </xf>
    <xf numFmtId="0" fontId="9" fillId="0" borderId="0" xfId="0" applyFont="1" applyBorder="1" applyAlignment="1">
      <alignment/>
    </xf>
    <xf numFmtId="211" fontId="9" fillId="0" borderId="16" xfId="38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211" fontId="9" fillId="0" borderId="18" xfId="38" applyNumberFormat="1" applyFont="1" applyBorder="1" applyAlignment="1">
      <alignment/>
    </xf>
    <xf numFmtId="211" fontId="9" fillId="0" borderId="21" xfId="38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211" fontId="9" fillId="0" borderId="18" xfId="38" applyNumberFormat="1" applyFont="1" applyBorder="1" applyAlignment="1">
      <alignment horizontal="center"/>
    </xf>
    <xf numFmtId="211" fontId="9" fillId="0" borderId="21" xfId="38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211" fontId="9" fillId="0" borderId="0" xfId="38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211" fontId="9" fillId="0" borderId="11" xfId="38" applyNumberFormat="1" applyFont="1" applyBorder="1" applyAlignment="1">
      <alignment horizontal="center"/>
    </xf>
    <xf numFmtId="211" fontId="9" fillId="0" borderId="12" xfId="38" applyNumberFormat="1" applyFont="1" applyBorder="1" applyAlignment="1">
      <alignment horizontal="center"/>
    </xf>
    <xf numFmtId="211" fontId="9" fillId="0" borderId="12" xfId="0" applyNumberFormat="1" applyFont="1" applyBorder="1" applyAlignment="1">
      <alignment horizontal="center"/>
    </xf>
    <xf numFmtId="211" fontId="9" fillId="0" borderId="16" xfId="0" applyNumberFormat="1" applyFont="1" applyBorder="1" applyAlignment="1">
      <alignment horizontal="center"/>
    </xf>
    <xf numFmtId="211" fontId="9" fillId="0" borderId="17" xfId="0" applyNumberFormat="1" applyFont="1" applyBorder="1" applyAlignment="1">
      <alignment horizontal="center"/>
    </xf>
    <xf numFmtId="211" fontId="9" fillId="0" borderId="16" xfId="0" applyNumberFormat="1" applyFont="1" applyBorder="1" applyAlignment="1">
      <alignment/>
    </xf>
    <xf numFmtId="211" fontId="9" fillId="0" borderId="17" xfId="0" applyNumberFormat="1" applyFont="1" applyBorder="1" applyAlignment="1">
      <alignment/>
    </xf>
    <xf numFmtId="211" fontId="9" fillId="0" borderId="18" xfId="0" applyNumberFormat="1" applyFont="1" applyBorder="1" applyAlignment="1">
      <alignment/>
    </xf>
    <xf numFmtId="211" fontId="9" fillId="0" borderId="21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20" xfId="0" applyFont="1" applyFill="1" applyBorder="1" applyAlignment="1">
      <alignment/>
    </xf>
    <xf numFmtId="0" fontId="11" fillId="0" borderId="0" xfId="0" applyFont="1" applyAlignment="1">
      <alignment/>
    </xf>
    <xf numFmtId="211" fontId="9" fillId="0" borderId="10" xfId="38" applyNumberFormat="1" applyFont="1" applyBorder="1" applyAlignment="1">
      <alignment horizontal="center"/>
    </xf>
    <xf numFmtId="211" fontId="9" fillId="0" borderId="16" xfId="38" applyNumberFormat="1" applyFont="1" applyBorder="1" applyAlignment="1">
      <alignment horizontal="left"/>
    </xf>
    <xf numFmtId="211" fontId="9" fillId="0" borderId="17" xfId="38" applyNumberFormat="1" applyFont="1" applyBorder="1" applyAlignment="1">
      <alignment horizontal="left"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8" fillId="0" borderId="0" xfId="0" applyFont="1" applyAlignment="1">
      <alignment/>
    </xf>
    <xf numFmtId="211" fontId="9" fillId="0" borderId="16" xfId="38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211" fontId="9" fillId="0" borderId="18" xfId="38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211" fontId="9" fillId="0" borderId="16" xfId="38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211" fontId="9" fillId="0" borderId="18" xfId="38" applyNumberFormat="1" applyFont="1" applyFill="1" applyBorder="1" applyAlignment="1">
      <alignment horizontal="left"/>
    </xf>
    <xf numFmtId="0" fontId="9" fillId="0" borderId="17" xfId="0" applyFont="1" applyBorder="1" applyAlignment="1">
      <alignment/>
    </xf>
    <xf numFmtId="211" fontId="9" fillId="0" borderId="18" xfId="38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8" xfId="0" applyBorder="1" applyAlignment="1">
      <alignment/>
    </xf>
    <xf numFmtId="211" fontId="9" fillId="0" borderId="0" xfId="0" applyNumberFormat="1" applyFont="1" applyBorder="1" applyAlignment="1">
      <alignment/>
    </xf>
    <xf numFmtId="211" fontId="9" fillId="0" borderId="20" xfId="0" applyNumberFormat="1" applyFont="1" applyBorder="1" applyAlignment="1">
      <alignment/>
    </xf>
    <xf numFmtId="211" fontId="9" fillId="0" borderId="0" xfId="38" applyNumberFormat="1" applyFont="1" applyBorder="1" applyAlignment="1">
      <alignment/>
    </xf>
    <xf numFmtId="211" fontId="9" fillId="0" borderId="20" xfId="38" applyNumberFormat="1" applyFont="1" applyBorder="1" applyAlignment="1">
      <alignment/>
    </xf>
    <xf numFmtId="211" fontId="9" fillId="0" borderId="20" xfId="38" applyNumberFormat="1" applyFont="1" applyBorder="1" applyAlignment="1">
      <alignment horizontal="center"/>
    </xf>
    <xf numFmtId="211" fontId="9" fillId="0" borderId="10" xfId="38" applyNumberFormat="1" applyFont="1" applyBorder="1" applyAlignment="1">
      <alignment/>
    </xf>
    <xf numFmtId="211" fontId="9" fillId="0" borderId="15" xfId="0" applyNumberFormat="1" applyFont="1" applyBorder="1" applyAlignment="1">
      <alignment horizontal="left"/>
    </xf>
    <xf numFmtId="211" fontId="9" fillId="0" borderId="0" xfId="0" applyNumberFormat="1" applyFont="1" applyBorder="1" applyAlignment="1">
      <alignment horizontal="left"/>
    </xf>
    <xf numFmtId="211" fontId="9" fillId="0" borderId="0" xfId="38" applyNumberFormat="1" applyFont="1" applyBorder="1" applyAlignment="1">
      <alignment horizontal="left"/>
    </xf>
    <xf numFmtId="211" fontId="9" fillId="0" borderId="15" xfId="38" applyNumberFormat="1" applyFont="1" applyBorder="1" applyAlignment="1">
      <alignment horizontal="left"/>
    </xf>
    <xf numFmtId="0" fontId="0" fillId="0" borderId="16" xfId="0" applyBorder="1" applyAlignment="1">
      <alignment/>
    </xf>
    <xf numFmtId="211" fontId="9" fillId="0" borderId="16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211" fontId="8" fillId="0" borderId="0" xfId="0" applyNumberFormat="1" applyFont="1" applyAlignment="1">
      <alignment horizontal="left"/>
    </xf>
    <xf numFmtId="211" fontId="8" fillId="0" borderId="0" xfId="0" applyNumberFormat="1" applyFont="1" applyAlignment="1">
      <alignment horizontal="center"/>
    </xf>
    <xf numFmtId="43" fontId="8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center"/>
    </xf>
    <xf numFmtId="211" fontId="4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14" fillId="0" borderId="16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211" fontId="9" fillId="0" borderId="11" xfId="0" applyNumberFormat="1" applyFont="1" applyBorder="1" applyAlignment="1">
      <alignment horizontal="center"/>
    </xf>
    <xf numFmtId="211" fontId="9" fillId="0" borderId="10" xfId="38" applyNumberFormat="1" applyFont="1" applyBorder="1" applyAlignment="1">
      <alignment horizontal="left"/>
    </xf>
    <xf numFmtId="211" fontId="13" fillId="0" borderId="17" xfId="38" applyNumberFormat="1" applyFont="1" applyBorder="1" applyAlignment="1">
      <alignment horizontal="center"/>
    </xf>
    <xf numFmtId="211" fontId="9" fillId="0" borderId="17" xfId="38" applyNumberFormat="1" applyFont="1" applyFill="1" applyBorder="1" applyAlignment="1">
      <alignment horizontal="left"/>
    </xf>
    <xf numFmtId="211" fontId="0" fillId="0" borderId="0" xfId="0" applyNumberFormat="1" applyFont="1" applyAlignment="1">
      <alignment/>
    </xf>
    <xf numFmtId="0" fontId="15" fillId="0" borderId="1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211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1" xfId="0" applyFont="1" applyBorder="1" applyAlignment="1">
      <alignment/>
    </xf>
    <xf numFmtId="211" fontId="18" fillId="0" borderId="12" xfId="38" applyNumberFormat="1" applyFont="1" applyBorder="1" applyAlignment="1">
      <alignment horizontal="center"/>
    </xf>
    <xf numFmtId="211" fontId="18" fillId="0" borderId="16" xfId="38" applyNumberFormat="1" applyFont="1" applyBorder="1" applyAlignment="1">
      <alignment horizontal="center"/>
    </xf>
    <xf numFmtId="211" fontId="18" fillId="0" borderId="0" xfId="38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16" xfId="0" applyFont="1" applyBorder="1" applyAlignment="1">
      <alignment/>
    </xf>
    <xf numFmtId="211" fontId="18" fillId="0" borderId="16" xfId="38" applyNumberFormat="1" applyFont="1" applyBorder="1" applyAlignment="1">
      <alignment/>
    </xf>
    <xf numFmtId="211" fontId="18" fillId="0" borderId="17" xfId="38" applyNumberFormat="1" applyFont="1" applyBorder="1" applyAlignment="1">
      <alignment horizontal="left"/>
    </xf>
    <xf numFmtId="0" fontId="18" fillId="0" borderId="17" xfId="0" applyFont="1" applyBorder="1" applyAlignment="1">
      <alignment/>
    </xf>
    <xf numFmtId="0" fontId="18" fillId="0" borderId="0" xfId="0" applyFont="1" applyAlignment="1">
      <alignment/>
    </xf>
    <xf numFmtId="211" fontId="19" fillId="0" borderId="17" xfId="38" applyNumberFormat="1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211" fontId="18" fillId="0" borderId="17" xfId="38" applyNumberFormat="1" applyFont="1" applyBorder="1" applyAlignment="1">
      <alignment horizontal="center"/>
    </xf>
    <xf numFmtId="0" fontId="18" fillId="0" borderId="16" xfId="0" applyFont="1" applyFill="1" applyBorder="1" applyAlignment="1">
      <alignment/>
    </xf>
    <xf numFmtId="211" fontId="18" fillId="0" borderId="0" xfId="38" applyNumberFormat="1" applyFont="1" applyAlignment="1">
      <alignment/>
    </xf>
    <xf numFmtId="0" fontId="18" fillId="0" borderId="18" xfId="0" applyFont="1" applyBorder="1" applyAlignment="1">
      <alignment/>
    </xf>
    <xf numFmtId="211" fontId="18" fillId="0" borderId="18" xfId="38" applyNumberFormat="1" applyFont="1" applyBorder="1" applyAlignment="1">
      <alignment/>
    </xf>
    <xf numFmtId="0" fontId="18" fillId="0" borderId="18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0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21" xfId="0" applyFont="1" applyBorder="1" applyAlignment="1">
      <alignment/>
    </xf>
    <xf numFmtId="0" fontId="18" fillId="0" borderId="16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211" fontId="19" fillId="0" borderId="16" xfId="38" applyNumberFormat="1" applyFont="1" applyBorder="1" applyAlignment="1">
      <alignment horizontal="left"/>
    </xf>
    <xf numFmtId="211" fontId="18" fillId="0" borderId="0" xfId="38" applyNumberFormat="1" applyFont="1" applyAlignment="1">
      <alignment horizontal="center"/>
    </xf>
    <xf numFmtId="211" fontId="18" fillId="0" borderId="16" xfId="38" applyNumberFormat="1" applyFont="1" applyFill="1" applyBorder="1" applyAlignment="1">
      <alignment horizontal="center"/>
    </xf>
    <xf numFmtId="211" fontId="18" fillId="0" borderId="17" xfId="38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211" fontId="18" fillId="0" borderId="10" xfId="38" applyNumberFormat="1" applyFont="1" applyBorder="1" applyAlignment="1">
      <alignment/>
    </xf>
    <xf numFmtId="0" fontId="18" fillId="0" borderId="0" xfId="0" applyFont="1" applyBorder="1" applyAlignment="1">
      <alignment/>
    </xf>
    <xf numFmtId="211" fontId="18" fillId="0" borderId="17" xfId="38" applyNumberFormat="1" applyFont="1" applyFill="1" applyBorder="1" applyAlignment="1">
      <alignment horizontal="center"/>
    </xf>
    <xf numFmtId="211" fontId="18" fillId="0" borderId="21" xfId="38" applyNumberFormat="1" applyFont="1" applyBorder="1" applyAlignment="1">
      <alignment horizontal="center"/>
    </xf>
    <xf numFmtId="211" fontId="18" fillId="0" borderId="18" xfId="38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9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7" xfId="0" applyFont="1" applyFill="1" applyBorder="1" applyAlignment="1">
      <alignment/>
    </xf>
    <xf numFmtId="211" fontId="18" fillId="0" borderId="16" xfId="38" applyNumberFormat="1" applyFont="1" applyFill="1" applyBorder="1" applyAlignment="1">
      <alignment/>
    </xf>
    <xf numFmtId="0" fontId="18" fillId="0" borderId="16" xfId="0" applyFont="1" applyFill="1" applyBorder="1" applyAlignment="1">
      <alignment horizontal="left"/>
    </xf>
    <xf numFmtId="0" fontId="18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211" fontId="18" fillId="0" borderId="0" xfId="38" applyNumberFormat="1" applyFont="1" applyBorder="1" applyAlignment="1">
      <alignment horizontal="center"/>
    </xf>
    <xf numFmtId="211" fontId="18" fillId="0" borderId="21" xfId="38" applyNumberFormat="1" applyFont="1" applyBorder="1" applyAlignment="1">
      <alignment/>
    </xf>
    <xf numFmtId="0" fontId="18" fillId="0" borderId="18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/>
    </xf>
    <xf numFmtId="211" fontId="18" fillId="0" borderId="18" xfId="38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22" fillId="0" borderId="16" xfId="0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211" fontId="18" fillId="0" borderId="0" xfId="38" applyNumberFormat="1" applyFont="1" applyFill="1" applyBorder="1" applyAlignment="1">
      <alignment horizontal="center"/>
    </xf>
    <xf numFmtId="211" fontId="18" fillId="0" borderId="21" xfId="38" applyNumberFormat="1" applyFont="1" applyFill="1" applyBorder="1" applyAlignment="1">
      <alignment horizontal="center"/>
    </xf>
    <xf numFmtId="211" fontId="18" fillId="0" borderId="11" xfId="38" applyNumberFormat="1" applyFont="1" applyFill="1" applyBorder="1" applyAlignment="1">
      <alignment horizontal="center"/>
    </xf>
    <xf numFmtId="0" fontId="67" fillId="0" borderId="16" xfId="0" applyFont="1" applyFill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211" fontId="18" fillId="0" borderId="0" xfId="38" applyNumberFormat="1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11" fontId="22" fillId="0" borderId="16" xfId="38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11" fontId="18" fillId="0" borderId="0" xfId="38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211" fontId="18" fillId="0" borderId="10" xfId="38" applyNumberFormat="1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20" xfId="0" applyFont="1" applyFill="1" applyBorder="1" applyAlignment="1">
      <alignment/>
    </xf>
    <xf numFmtId="211" fontId="18" fillId="0" borderId="20" xfId="38" applyNumberFormat="1" applyFont="1" applyBorder="1" applyAlignment="1">
      <alignment/>
    </xf>
    <xf numFmtId="211" fontId="18" fillId="0" borderId="20" xfId="38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211" fontId="22" fillId="0" borderId="0" xfId="38" applyNumberFormat="1" applyFont="1" applyBorder="1" applyAlignment="1">
      <alignment horizontal="left"/>
    </xf>
    <xf numFmtId="211" fontId="22" fillId="0" borderId="17" xfId="38" applyNumberFormat="1" applyFont="1" applyBorder="1" applyAlignment="1">
      <alignment horizontal="left"/>
    </xf>
    <xf numFmtId="211" fontId="22" fillId="0" borderId="0" xfId="38" applyNumberFormat="1" applyFont="1" applyBorder="1" applyAlignment="1">
      <alignment horizontal="center"/>
    </xf>
    <xf numFmtId="211" fontId="22" fillId="0" borderId="17" xfId="38" applyNumberFormat="1" applyFont="1" applyBorder="1" applyAlignment="1">
      <alignment horizontal="center"/>
    </xf>
    <xf numFmtId="211" fontId="22" fillId="0" borderId="16" xfId="38" applyNumberFormat="1" applyFont="1" applyBorder="1" applyAlignment="1">
      <alignment/>
    </xf>
    <xf numFmtId="0" fontId="22" fillId="0" borderId="0" xfId="0" applyFont="1" applyFill="1" applyBorder="1" applyAlignment="1">
      <alignment horizontal="center"/>
    </xf>
    <xf numFmtId="211" fontId="22" fillId="0" borderId="16" xfId="38" applyNumberFormat="1" applyFont="1" applyBorder="1" applyAlignment="1">
      <alignment horizontal="left" vertical="top"/>
    </xf>
    <xf numFmtId="211" fontId="22" fillId="0" borderId="0" xfId="38" applyNumberFormat="1" applyFont="1" applyAlignment="1">
      <alignment/>
    </xf>
    <xf numFmtId="211" fontId="22" fillId="0" borderId="16" xfId="38" applyNumberFormat="1" applyFont="1" applyBorder="1" applyAlignment="1">
      <alignment horizontal="right"/>
    </xf>
    <xf numFmtId="0" fontId="22" fillId="0" borderId="17" xfId="0" applyFont="1" applyBorder="1" applyAlignment="1">
      <alignment/>
    </xf>
    <xf numFmtId="211" fontId="22" fillId="0" borderId="16" xfId="38" applyNumberFormat="1" applyFont="1" applyBorder="1" applyAlignment="1">
      <alignment horizontal="left"/>
    </xf>
    <xf numFmtId="0" fontId="68" fillId="0" borderId="0" xfId="0" applyFont="1" applyAlignment="1">
      <alignment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11" fontId="22" fillId="0" borderId="17" xfId="38" applyNumberFormat="1" applyFont="1" applyBorder="1" applyAlignment="1">
      <alignment/>
    </xf>
    <xf numFmtId="211" fontId="22" fillId="0" borderId="0" xfId="38" applyNumberFormat="1" applyFont="1" applyBorder="1" applyAlignment="1">
      <alignment/>
    </xf>
    <xf numFmtId="43" fontId="22" fillId="0" borderId="16" xfId="38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211" fontId="22" fillId="0" borderId="17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211" fontId="22" fillId="0" borderId="10" xfId="0" applyNumberFormat="1" applyFont="1" applyBorder="1" applyAlignment="1">
      <alignment horizontal="center"/>
    </xf>
    <xf numFmtId="3" fontId="22" fillId="0" borderId="16" xfId="38" applyNumberFormat="1" applyFont="1" applyBorder="1" applyAlignment="1">
      <alignment horizontal="center"/>
    </xf>
    <xf numFmtId="0" fontId="22" fillId="0" borderId="19" xfId="0" applyFont="1" applyBorder="1" applyAlignment="1">
      <alignment/>
    </xf>
    <xf numFmtId="211" fontId="22" fillId="0" borderId="10" xfId="38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0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13" xfId="0" applyFont="1" applyBorder="1" applyAlignment="1">
      <alignment horizontal="left"/>
    </xf>
    <xf numFmtId="3" fontId="22" fillId="0" borderId="11" xfId="0" applyNumberFormat="1" applyFont="1" applyBorder="1" applyAlignment="1">
      <alignment horizontal="center"/>
    </xf>
    <xf numFmtId="211" fontId="22" fillId="0" borderId="11" xfId="38" applyNumberFormat="1" applyFont="1" applyBorder="1" applyAlignment="1">
      <alignment horizontal="left"/>
    </xf>
    <xf numFmtId="3" fontId="22" fillId="0" borderId="16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211" fontId="22" fillId="0" borderId="11" xfId="38" applyNumberFormat="1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211" fontId="22" fillId="0" borderId="16" xfId="38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3" fontId="22" fillId="0" borderId="17" xfId="38" applyNumberFormat="1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3" fontId="22" fillId="0" borderId="16" xfId="38" applyNumberFormat="1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/>
    </xf>
    <xf numFmtId="211" fontId="22" fillId="0" borderId="16" xfId="0" applyNumberFormat="1" applyFont="1" applyBorder="1" applyAlignment="1">
      <alignment/>
    </xf>
    <xf numFmtId="0" fontId="69" fillId="0" borderId="16" xfId="0" applyFont="1" applyBorder="1" applyAlignment="1">
      <alignment/>
    </xf>
    <xf numFmtId="0" fontId="69" fillId="0" borderId="18" xfId="0" applyFont="1" applyBorder="1" applyAlignment="1">
      <alignment/>
    </xf>
    <xf numFmtId="0" fontId="22" fillId="0" borderId="20" xfId="0" applyFont="1" applyBorder="1" applyAlignment="1">
      <alignment horizontal="center"/>
    </xf>
    <xf numFmtId="3" fontId="22" fillId="0" borderId="16" xfId="38" applyNumberFormat="1" applyFont="1" applyBorder="1" applyAlignment="1">
      <alignment horizontal="right"/>
    </xf>
    <xf numFmtId="3" fontId="22" fillId="0" borderId="17" xfId="38" applyNumberFormat="1" applyFont="1" applyBorder="1" applyAlignment="1">
      <alignment horizontal="right"/>
    </xf>
    <xf numFmtId="3" fontId="22" fillId="0" borderId="0" xfId="38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211" fontId="22" fillId="0" borderId="18" xfId="38" applyNumberFormat="1" applyFont="1" applyBorder="1" applyAlignment="1">
      <alignment horizontal="center"/>
    </xf>
    <xf numFmtId="211" fontId="22" fillId="0" borderId="21" xfId="38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18" xfId="0" applyFont="1" applyFill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18" xfId="0" applyFont="1" applyFill="1" applyBorder="1" applyAlignment="1">
      <alignment/>
    </xf>
    <xf numFmtId="3" fontId="22" fillId="0" borderId="18" xfId="0" applyNumberFormat="1" applyFont="1" applyBorder="1" applyAlignment="1">
      <alignment horizontal="center"/>
    </xf>
    <xf numFmtId="0" fontId="22" fillId="0" borderId="20" xfId="0" applyFont="1" applyFill="1" applyBorder="1" applyAlignment="1">
      <alignment/>
    </xf>
    <xf numFmtId="4" fontId="18" fillId="0" borderId="18" xfId="0" applyNumberFormat="1" applyFont="1" applyBorder="1" applyAlignment="1">
      <alignment horizontal="center"/>
    </xf>
    <xf numFmtId="211" fontId="22" fillId="0" borderId="0" xfId="38" applyNumberFormat="1" applyFont="1" applyAlignment="1">
      <alignment horizontal="center"/>
    </xf>
    <xf numFmtId="211" fontId="22" fillId="0" borderId="0" xfId="0" applyNumberFormat="1" applyFont="1" applyBorder="1" applyAlignment="1">
      <alignment horizontal="center"/>
    </xf>
    <xf numFmtId="211" fontId="22" fillId="0" borderId="12" xfId="38" applyNumberFormat="1" applyFont="1" applyBorder="1" applyAlignment="1">
      <alignment horizontal="center"/>
    </xf>
    <xf numFmtId="211" fontId="22" fillId="0" borderId="11" xfId="0" applyNumberFormat="1" applyFont="1" applyBorder="1" applyAlignment="1">
      <alignment horizontal="center"/>
    </xf>
    <xf numFmtId="211" fontId="22" fillId="0" borderId="10" xfId="38" applyNumberFormat="1" applyFont="1" applyBorder="1" applyAlignment="1">
      <alignment/>
    </xf>
    <xf numFmtId="211" fontId="22" fillId="0" borderId="16" xfId="0" applyNumberFormat="1" applyFont="1" applyBorder="1" applyAlignment="1">
      <alignment horizontal="center"/>
    </xf>
    <xf numFmtId="211" fontId="22" fillId="0" borderId="10" xfId="38" applyNumberFormat="1" applyFont="1" applyBorder="1" applyAlignment="1">
      <alignment horizontal="left"/>
    </xf>
    <xf numFmtId="3" fontId="22" fillId="0" borderId="18" xfId="38" applyNumberFormat="1" applyFont="1" applyBorder="1" applyAlignment="1">
      <alignment horizontal="center"/>
    </xf>
    <xf numFmtId="211" fontId="19" fillId="0" borderId="21" xfId="38" applyNumberFormat="1" applyFont="1" applyBorder="1" applyAlignment="1">
      <alignment horizontal="left"/>
    </xf>
    <xf numFmtId="211" fontId="22" fillId="0" borderId="18" xfId="38" applyNumberFormat="1" applyFont="1" applyBorder="1" applyAlignment="1">
      <alignment/>
    </xf>
    <xf numFmtId="211" fontId="22" fillId="0" borderId="18" xfId="38" applyNumberFormat="1" applyFont="1" applyBorder="1" applyAlignment="1">
      <alignment horizontal="left"/>
    </xf>
    <xf numFmtId="211" fontId="22" fillId="0" borderId="0" xfId="0" applyNumberFormat="1" applyFont="1" applyBorder="1" applyAlignment="1">
      <alignment horizontal="left"/>
    </xf>
    <xf numFmtId="211" fontId="22" fillId="0" borderId="17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4" fillId="0" borderId="16" xfId="0" applyFont="1" applyBorder="1" applyAlignment="1">
      <alignment/>
    </xf>
    <xf numFmtId="43" fontId="22" fillId="0" borderId="0" xfId="38" applyFont="1" applyFill="1" applyBorder="1" applyAlignment="1">
      <alignment/>
    </xf>
    <xf numFmtId="211" fontId="22" fillId="0" borderId="10" xfId="38" applyNumberFormat="1" applyFont="1" applyFill="1" applyBorder="1" applyAlignment="1">
      <alignment horizontal="center"/>
    </xf>
    <xf numFmtId="211" fontId="22" fillId="0" borderId="17" xfId="38" applyNumberFormat="1" applyFont="1" applyFill="1" applyBorder="1" applyAlignment="1">
      <alignment horizontal="center"/>
    </xf>
    <xf numFmtId="211" fontId="22" fillId="0" borderId="20" xfId="38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211" fontId="22" fillId="0" borderId="20" xfId="38" applyNumberFormat="1" applyFont="1" applyBorder="1" applyAlignment="1">
      <alignment horizontal="left"/>
    </xf>
    <xf numFmtId="0" fontId="23" fillId="0" borderId="20" xfId="0" applyFont="1" applyBorder="1" applyAlignment="1">
      <alignment/>
    </xf>
    <xf numFmtId="211" fontId="22" fillId="0" borderId="21" xfId="38" applyNumberFormat="1" applyFont="1" applyBorder="1" applyAlignment="1">
      <alignment horizontal="left"/>
    </xf>
    <xf numFmtId="0" fontId="18" fillId="0" borderId="19" xfId="0" applyFont="1" applyFill="1" applyBorder="1" applyAlignment="1">
      <alignment/>
    </xf>
    <xf numFmtId="0" fontId="18" fillId="0" borderId="20" xfId="0" applyFont="1" applyBorder="1" applyAlignment="1">
      <alignment horizontal="center"/>
    </xf>
    <xf numFmtId="211" fontId="18" fillId="0" borderId="21" xfId="38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76200</xdr:colOff>
      <xdr:row>0</xdr:row>
      <xdr:rowOff>247650</xdr:rowOff>
    </xdr:from>
    <xdr:ext cx="447675" cy="400050"/>
    <xdr:sp>
      <xdr:nvSpPr>
        <xdr:cNvPr id="1" name="Text Box 1"/>
        <xdr:cNvSpPr txBox="1">
          <a:spLocks noChangeArrowheads="1"/>
        </xdr:cNvSpPr>
      </xdr:nvSpPr>
      <xdr:spPr>
        <a:xfrm>
          <a:off x="9124950" y="247650"/>
          <a:ext cx="447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48
</a:t>
          </a:r>
        </a:p>
      </xdr:txBody>
    </xdr:sp>
    <xdr:clientData/>
  </xdr:oneCellAnchor>
  <xdr:oneCellAnchor>
    <xdr:from>
      <xdr:col>12</xdr:col>
      <xdr:colOff>152400</xdr:colOff>
      <xdr:row>25</xdr:row>
      <xdr:rowOff>0</xdr:rowOff>
    </xdr:from>
    <xdr:ext cx="304800" cy="428625"/>
    <xdr:sp>
      <xdr:nvSpPr>
        <xdr:cNvPr id="2" name="Text Box 4"/>
        <xdr:cNvSpPr txBox="1">
          <a:spLocks noChangeArrowheads="1"/>
        </xdr:cNvSpPr>
      </xdr:nvSpPr>
      <xdr:spPr>
        <a:xfrm>
          <a:off x="10448925" y="7134225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257175</xdr:colOff>
      <xdr:row>0</xdr:row>
      <xdr:rowOff>38100</xdr:rowOff>
    </xdr:from>
    <xdr:ext cx="304800" cy="447675"/>
    <xdr:sp>
      <xdr:nvSpPr>
        <xdr:cNvPr id="3" name="Text Box 5"/>
        <xdr:cNvSpPr txBox="1">
          <a:spLocks noChangeArrowheads="1"/>
        </xdr:cNvSpPr>
      </xdr:nvSpPr>
      <xdr:spPr>
        <a:xfrm>
          <a:off x="9305925" y="3810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68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638175</xdr:colOff>
      <xdr:row>0</xdr:row>
      <xdr:rowOff>38100</xdr:rowOff>
    </xdr:from>
    <xdr:ext cx="295275" cy="457200"/>
    <xdr:sp>
      <xdr:nvSpPr>
        <xdr:cNvPr id="1" name="Text Box 1"/>
        <xdr:cNvSpPr txBox="1">
          <a:spLocks noChangeArrowheads="1"/>
        </xdr:cNvSpPr>
      </xdr:nvSpPr>
      <xdr:spPr>
        <a:xfrm>
          <a:off x="9391650" y="38100"/>
          <a:ext cx="2952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84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619125</xdr:colOff>
      <xdr:row>25</xdr:row>
      <xdr:rowOff>95250</xdr:rowOff>
    </xdr:from>
    <xdr:ext cx="295275" cy="457200"/>
    <xdr:sp>
      <xdr:nvSpPr>
        <xdr:cNvPr id="2" name="Text Box 2"/>
        <xdr:cNvSpPr txBox="1">
          <a:spLocks noChangeArrowheads="1"/>
        </xdr:cNvSpPr>
      </xdr:nvSpPr>
      <xdr:spPr>
        <a:xfrm>
          <a:off x="9372600" y="7229475"/>
          <a:ext cx="2952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85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0</xdr:row>
      <xdr:rowOff>95250</xdr:rowOff>
    </xdr:from>
    <xdr:ext cx="304800" cy="457200"/>
    <xdr:sp>
      <xdr:nvSpPr>
        <xdr:cNvPr id="1" name="Text Box 4"/>
        <xdr:cNvSpPr txBox="1">
          <a:spLocks noChangeArrowheads="1"/>
        </xdr:cNvSpPr>
      </xdr:nvSpPr>
      <xdr:spPr>
        <a:xfrm>
          <a:off x="9515475" y="9525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333375</xdr:colOff>
      <xdr:row>499</xdr:row>
      <xdr:rowOff>0</xdr:rowOff>
    </xdr:from>
    <xdr:ext cx="314325" cy="400050"/>
    <xdr:sp>
      <xdr:nvSpPr>
        <xdr:cNvPr id="1" name="Text Box 28"/>
        <xdr:cNvSpPr txBox="1">
          <a:spLocks noChangeArrowheads="1"/>
        </xdr:cNvSpPr>
      </xdr:nvSpPr>
      <xdr:spPr>
        <a:xfrm>
          <a:off x="9620250" y="134626350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
</a:t>
          </a:r>
        </a:p>
      </xdr:txBody>
    </xdr:sp>
    <xdr:clientData/>
  </xdr:oneCellAnchor>
  <xdr:oneCellAnchor>
    <xdr:from>
      <xdr:col>11</xdr:col>
      <xdr:colOff>219075</xdr:colOff>
      <xdr:row>549</xdr:row>
      <xdr:rowOff>28575</xdr:rowOff>
    </xdr:from>
    <xdr:ext cx="381000" cy="400050"/>
    <xdr:sp fLocksText="0">
      <xdr:nvSpPr>
        <xdr:cNvPr id="2" name="Text Box 33"/>
        <xdr:cNvSpPr txBox="1">
          <a:spLocks noChangeArrowheads="1"/>
        </xdr:cNvSpPr>
      </xdr:nvSpPr>
      <xdr:spPr>
        <a:xfrm>
          <a:off x="9505950" y="148113750"/>
          <a:ext cx="381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295275</xdr:colOff>
      <xdr:row>624</xdr:row>
      <xdr:rowOff>38100</xdr:rowOff>
    </xdr:from>
    <xdr:ext cx="304800" cy="400050"/>
    <xdr:sp>
      <xdr:nvSpPr>
        <xdr:cNvPr id="3" name="Text Box 35"/>
        <xdr:cNvSpPr txBox="1">
          <a:spLocks noChangeArrowheads="1"/>
        </xdr:cNvSpPr>
      </xdr:nvSpPr>
      <xdr:spPr>
        <a:xfrm>
          <a:off x="9582150" y="168278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</a:t>
          </a:r>
        </a:p>
      </xdr:txBody>
    </xdr:sp>
    <xdr:clientData/>
  </xdr:oneCellAnchor>
  <xdr:oneCellAnchor>
    <xdr:from>
      <xdr:col>11</xdr:col>
      <xdr:colOff>333375</xdr:colOff>
      <xdr:row>198</xdr:row>
      <xdr:rowOff>0</xdr:rowOff>
    </xdr:from>
    <xdr:ext cx="323850" cy="390525"/>
    <xdr:sp>
      <xdr:nvSpPr>
        <xdr:cNvPr id="4" name="Text Box 63"/>
        <xdr:cNvSpPr txBox="1">
          <a:spLocks noChangeArrowheads="1"/>
        </xdr:cNvSpPr>
      </xdr:nvSpPr>
      <xdr:spPr>
        <a:xfrm>
          <a:off x="9620250" y="53721000"/>
          <a:ext cx="323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49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276225</xdr:colOff>
      <xdr:row>374</xdr:row>
      <xdr:rowOff>19050</xdr:rowOff>
    </xdr:from>
    <xdr:ext cx="342900" cy="409575"/>
    <xdr:sp>
      <xdr:nvSpPr>
        <xdr:cNvPr id="5" name="Text Box 64"/>
        <xdr:cNvSpPr txBox="1">
          <a:spLocks noChangeArrowheads="1"/>
        </xdr:cNvSpPr>
      </xdr:nvSpPr>
      <xdr:spPr>
        <a:xfrm>
          <a:off x="9563100" y="1009745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56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314325</xdr:colOff>
      <xdr:row>449</xdr:row>
      <xdr:rowOff>66675</xdr:rowOff>
    </xdr:from>
    <xdr:ext cx="304800" cy="400050"/>
    <xdr:sp>
      <xdr:nvSpPr>
        <xdr:cNvPr id="6" name="Text Box 76"/>
        <xdr:cNvSpPr txBox="1">
          <a:spLocks noChangeArrowheads="1"/>
        </xdr:cNvSpPr>
      </xdr:nvSpPr>
      <xdr:spPr>
        <a:xfrm>
          <a:off x="9601200" y="1211770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59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295275</xdr:colOff>
      <xdr:row>574</xdr:row>
      <xdr:rowOff>0</xdr:rowOff>
    </xdr:from>
    <xdr:ext cx="304800" cy="400050"/>
    <xdr:sp>
      <xdr:nvSpPr>
        <xdr:cNvPr id="7" name="Text Box 100"/>
        <xdr:cNvSpPr txBox="1">
          <a:spLocks noChangeArrowheads="1"/>
        </xdr:cNvSpPr>
      </xdr:nvSpPr>
      <xdr:spPr>
        <a:xfrm>
          <a:off x="9582150" y="1548288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295275</xdr:colOff>
      <xdr:row>577</xdr:row>
      <xdr:rowOff>0</xdr:rowOff>
    </xdr:from>
    <xdr:ext cx="304800" cy="400050"/>
    <xdr:sp>
      <xdr:nvSpPr>
        <xdr:cNvPr id="8" name="Text Box 102"/>
        <xdr:cNvSpPr txBox="1">
          <a:spLocks noChangeArrowheads="1"/>
        </xdr:cNvSpPr>
      </xdr:nvSpPr>
      <xdr:spPr>
        <a:xfrm>
          <a:off x="9582150" y="1556480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295275</xdr:colOff>
      <xdr:row>649</xdr:row>
      <xdr:rowOff>38100</xdr:rowOff>
    </xdr:from>
    <xdr:ext cx="304800" cy="390525"/>
    <xdr:sp>
      <xdr:nvSpPr>
        <xdr:cNvPr id="9" name="Text Box 186"/>
        <xdr:cNvSpPr txBox="1">
          <a:spLocks noChangeArrowheads="1"/>
        </xdr:cNvSpPr>
      </xdr:nvSpPr>
      <xdr:spPr>
        <a:xfrm>
          <a:off x="9582150" y="1750218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</a:t>
          </a:r>
        </a:p>
      </xdr:txBody>
    </xdr:sp>
    <xdr:clientData/>
  </xdr:oneCellAnchor>
  <xdr:oneCellAnchor>
    <xdr:from>
      <xdr:col>11</xdr:col>
      <xdr:colOff>266700</xdr:colOff>
      <xdr:row>424</xdr:row>
      <xdr:rowOff>0</xdr:rowOff>
    </xdr:from>
    <xdr:ext cx="304800" cy="371475"/>
    <xdr:sp>
      <xdr:nvSpPr>
        <xdr:cNvPr id="10" name="Text Box 64"/>
        <xdr:cNvSpPr txBox="1">
          <a:spLocks noChangeArrowheads="1"/>
        </xdr:cNvSpPr>
      </xdr:nvSpPr>
      <xdr:spPr>
        <a:xfrm>
          <a:off x="9553575" y="114366675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58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266700</xdr:colOff>
      <xdr:row>399</xdr:row>
      <xdr:rowOff>0</xdr:rowOff>
    </xdr:from>
    <xdr:ext cx="304800" cy="400050"/>
    <xdr:sp>
      <xdr:nvSpPr>
        <xdr:cNvPr id="11" name="Text Box 64"/>
        <xdr:cNvSpPr txBox="1">
          <a:spLocks noChangeArrowheads="1"/>
        </xdr:cNvSpPr>
      </xdr:nvSpPr>
      <xdr:spPr>
        <a:xfrm>
          <a:off x="9553575" y="1076991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57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twoCellAnchor>
    <xdr:from>
      <xdr:col>3</xdr:col>
      <xdr:colOff>314325</xdr:colOff>
      <xdr:row>612</xdr:row>
      <xdr:rowOff>47625</xdr:rowOff>
    </xdr:from>
    <xdr:to>
      <xdr:col>3</xdr:col>
      <xdr:colOff>495300</xdr:colOff>
      <xdr:row>612</xdr:row>
      <xdr:rowOff>238125</xdr:rowOff>
    </xdr:to>
    <xdr:grpSp>
      <xdr:nvGrpSpPr>
        <xdr:cNvPr id="12" name="Group 310"/>
        <xdr:cNvGrpSpPr>
          <a:grpSpLocks/>
        </xdr:cNvGrpSpPr>
      </xdr:nvGrpSpPr>
      <xdr:grpSpPr>
        <a:xfrm>
          <a:off x="3514725" y="165087300"/>
          <a:ext cx="180975" cy="190500"/>
          <a:chOff x="476" y="990"/>
          <a:chExt cx="19" cy="20"/>
        </a:xfrm>
        <a:solidFill>
          <a:srgbClr val="FFFFFF"/>
        </a:solidFill>
      </xdr:grpSpPr>
      <xdr:sp>
        <xdr:nvSpPr>
          <xdr:cNvPr id="13" name="Oval 311"/>
          <xdr:cNvSpPr>
            <a:spLocks/>
          </xdr:cNvSpPr>
        </xdr:nvSpPr>
        <xdr:spPr>
          <a:xfrm>
            <a:off x="477" y="993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4" name="Line 312"/>
          <xdr:cNvSpPr>
            <a:spLocks/>
          </xdr:cNvSpPr>
        </xdr:nvSpPr>
        <xdr:spPr>
          <a:xfrm flipV="1">
            <a:off x="476" y="990"/>
            <a:ext cx="1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3</xdr:col>
      <xdr:colOff>314325</xdr:colOff>
      <xdr:row>609</xdr:row>
      <xdr:rowOff>19050</xdr:rowOff>
    </xdr:from>
    <xdr:to>
      <xdr:col>3</xdr:col>
      <xdr:colOff>495300</xdr:colOff>
      <xdr:row>609</xdr:row>
      <xdr:rowOff>219075</xdr:rowOff>
    </xdr:to>
    <xdr:grpSp>
      <xdr:nvGrpSpPr>
        <xdr:cNvPr id="15" name="Group 310"/>
        <xdr:cNvGrpSpPr>
          <a:grpSpLocks/>
        </xdr:cNvGrpSpPr>
      </xdr:nvGrpSpPr>
      <xdr:grpSpPr>
        <a:xfrm>
          <a:off x="3514725" y="164258625"/>
          <a:ext cx="180975" cy="200025"/>
          <a:chOff x="476" y="990"/>
          <a:chExt cx="19" cy="20"/>
        </a:xfrm>
        <a:solidFill>
          <a:srgbClr val="FFFFFF"/>
        </a:solidFill>
      </xdr:grpSpPr>
      <xdr:sp>
        <xdr:nvSpPr>
          <xdr:cNvPr id="16" name="Oval 311"/>
          <xdr:cNvSpPr>
            <a:spLocks/>
          </xdr:cNvSpPr>
        </xdr:nvSpPr>
        <xdr:spPr>
          <a:xfrm>
            <a:off x="477" y="993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7" name="Line 312"/>
          <xdr:cNvSpPr>
            <a:spLocks/>
          </xdr:cNvSpPr>
        </xdr:nvSpPr>
        <xdr:spPr>
          <a:xfrm flipV="1">
            <a:off x="476" y="990"/>
            <a:ext cx="1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oneCellAnchor>
    <xdr:from>
      <xdr:col>11</xdr:col>
      <xdr:colOff>295275</xdr:colOff>
      <xdr:row>599</xdr:row>
      <xdr:rowOff>19050</xdr:rowOff>
    </xdr:from>
    <xdr:ext cx="304800" cy="381000"/>
    <xdr:sp>
      <xdr:nvSpPr>
        <xdr:cNvPr id="18" name="Text Box 101"/>
        <xdr:cNvSpPr txBox="1">
          <a:spLocks noChangeArrowheads="1"/>
        </xdr:cNvSpPr>
      </xdr:nvSpPr>
      <xdr:spPr>
        <a:xfrm>
          <a:off x="9582150" y="1615535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295275</xdr:colOff>
      <xdr:row>602</xdr:row>
      <xdr:rowOff>0</xdr:rowOff>
    </xdr:from>
    <xdr:ext cx="304800" cy="381000"/>
    <xdr:sp>
      <xdr:nvSpPr>
        <xdr:cNvPr id="19" name="Text Box 102"/>
        <xdr:cNvSpPr txBox="1">
          <a:spLocks noChangeArrowheads="1"/>
        </xdr:cNvSpPr>
      </xdr:nvSpPr>
      <xdr:spPr>
        <a:xfrm>
          <a:off x="9582150" y="1623536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276225</xdr:colOff>
      <xdr:row>223</xdr:row>
      <xdr:rowOff>9525</xdr:rowOff>
    </xdr:from>
    <xdr:ext cx="342900" cy="371475"/>
    <xdr:sp>
      <xdr:nvSpPr>
        <xdr:cNvPr id="20" name="Text Box 85"/>
        <xdr:cNvSpPr txBox="1">
          <a:spLocks noChangeArrowheads="1"/>
        </xdr:cNvSpPr>
      </xdr:nvSpPr>
      <xdr:spPr>
        <a:xfrm>
          <a:off x="9563100" y="6044565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50
</a:t>
          </a:r>
        </a:p>
      </xdr:txBody>
    </xdr:sp>
    <xdr:clientData/>
  </xdr:oneCellAnchor>
  <xdr:oneCellAnchor>
    <xdr:from>
      <xdr:col>11</xdr:col>
      <xdr:colOff>276225</xdr:colOff>
      <xdr:row>349</xdr:row>
      <xdr:rowOff>9525</xdr:rowOff>
    </xdr:from>
    <xdr:ext cx="342900" cy="371475"/>
    <xdr:sp>
      <xdr:nvSpPr>
        <xdr:cNvPr id="21" name="Text Box 85"/>
        <xdr:cNvSpPr txBox="1">
          <a:spLocks noChangeArrowheads="1"/>
        </xdr:cNvSpPr>
      </xdr:nvSpPr>
      <xdr:spPr>
        <a:xfrm>
          <a:off x="9563100" y="9420225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55
</a:t>
          </a:r>
        </a:p>
      </xdr:txBody>
    </xdr:sp>
    <xdr:clientData/>
  </xdr:oneCellAnchor>
  <xdr:oneCellAnchor>
    <xdr:from>
      <xdr:col>11</xdr:col>
      <xdr:colOff>276225</xdr:colOff>
      <xdr:row>274</xdr:row>
      <xdr:rowOff>9525</xdr:rowOff>
    </xdr:from>
    <xdr:ext cx="342900" cy="371475"/>
    <xdr:sp>
      <xdr:nvSpPr>
        <xdr:cNvPr id="22" name="Text Box 85"/>
        <xdr:cNvSpPr txBox="1">
          <a:spLocks noChangeArrowheads="1"/>
        </xdr:cNvSpPr>
      </xdr:nvSpPr>
      <xdr:spPr>
        <a:xfrm>
          <a:off x="9563100" y="7397115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52
</a:t>
          </a:r>
        </a:p>
      </xdr:txBody>
    </xdr:sp>
    <xdr:clientData/>
  </xdr:oneCellAnchor>
  <xdr:oneCellAnchor>
    <xdr:from>
      <xdr:col>11</xdr:col>
      <xdr:colOff>276225</xdr:colOff>
      <xdr:row>324</xdr:row>
      <xdr:rowOff>9525</xdr:rowOff>
    </xdr:from>
    <xdr:ext cx="342900" cy="371475"/>
    <xdr:sp>
      <xdr:nvSpPr>
        <xdr:cNvPr id="23" name="Text Box 85"/>
        <xdr:cNvSpPr txBox="1">
          <a:spLocks noChangeArrowheads="1"/>
        </xdr:cNvSpPr>
      </xdr:nvSpPr>
      <xdr:spPr>
        <a:xfrm>
          <a:off x="9563100" y="8743950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54
</a:t>
          </a:r>
        </a:p>
      </xdr:txBody>
    </xdr:sp>
    <xdr:clientData/>
  </xdr:oneCellAnchor>
  <xdr:oneCellAnchor>
    <xdr:from>
      <xdr:col>11</xdr:col>
      <xdr:colOff>276225</xdr:colOff>
      <xdr:row>474</xdr:row>
      <xdr:rowOff>9525</xdr:rowOff>
    </xdr:from>
    <xdr:ext cx="342900" cy="371475"/>
    <xdr:sp>
      <xdr:nvSpPr>
        <xdr:cNvPr id="24" name="Text Box 85"/>
        <xdr:cNvSpPr txBox="1">
          <a:spLocks noChangeArrowheads="1"/>
        </xdr:cNvSpPr>
      </xdr:nvSpPr>
      <xdr:spPr>
        <a:xfrm>
          <a:off x="9563100" y="12786360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11</xdr:col>
      <xdr:colOff>276225</xdr:colOff>
      <xdr:row>524</xdr:row>
      <xdr:rowOff>9525</xdr:rowOff>
    </xdr:from>
    <xdr:ext cx="342900" cy="371475"/>
    <xdr:sp>
      <xdr:nvSpPr>
        <xdr:cNvPr id="25" name="Text Box 85"/>
        <xdr:cNvSpPr txBox="1">
          <a:spLocks noChangeArrowheads="1"/>
        </xdr:cNvSpPr>
      </xdr:nvSpPr>
      <xdr:spPr>
        <a:xfrm>
          <a:off x="9563100" y="141379575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62
</a:t>
          </a:r>
        </a:p>
      </xdr:txBody>
    </xdr:sp>
    <xdr:clientData/>
  </xdr:oneCellAnchor>
  <xdr:oneCellAnchor>
    <xdr:from>
      <xdr:col>11</xdr:col>
      <xdr:colOff>276225</xdr:colOff>
      <xdr:row>249</xdr:row>
      <xdr:rowOff>9525</xdr:rowOff>
    </xdr:from>
    <xdr:ext cx="342900" cy="352425"/>
    <xdr:sp>
      <xdr:nvSpPr>
        <xdr:cNvPr id="26" name="Text Box 85"/>
        <xdr:cNvSpPr txBox="1">
          <a:spLocks noChangeArrowheads="1"/>
        </xdr:cNvSpPr>
      </xdr:nvSpPr>
      <xdr:spPr>
        <a:xfrm>
          <a:off x="9563100" y="67227450"/>
          <a:ext cx="342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51
</a:t>
          </a:r>
        </a:p>
      </xdr:txBody>
    </xdr:sp>
    <xdr:clientData/>
  </xdr:oneCellAnchor>
  <xdr:oneCellAnchor>
    <xdr:from>
      <xdr:col>11</xdr:col>
      <xdr:colOff>152400</xdr:colOff>
      <xdr:row>0</xdr:row>
      <xdr:rowOff>95250</xdr:rowOff>
    </xdr:from>
    <xdr:ext cx="342900" cy="371475"/>
    <xdr:sp>
      <xdr:nvSpPr>
        <xdr:cNvPr id="27" name="Text Box 63"/>
        <xdr:cNvSpPr txBox="1">
          <a:spLocks noChangeArrowheads="1"/>
        </xdr:cNvSpPr>
      </xdr:nvSpPr>
      <xdr:spPr>
        <a:xfrm>
          <a:off x="9439275" y="9525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41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209550</xdr:colOff>
      <xdr:row>50</xdr:row>
      <xdr:rowOff>0</xdr:rowOff>
    </xdr:from>
    <xdr:ext cx="323850" cy="371475"/>
    <xdr:sp>
      <xdr:nvSpPr>
        <xdr:cNvPr id="28" name="Text Box 63"/>
        <xdr:cNvSpPr txBox="1">
          <a:spLocks noChangeArrowheads="1"/>
        </xdr:cNvSpPr>
      </xdr:nvSpPr>
      <xdr:spPr>
        <a:xfrm>
          <a:off x="9496425" y="135636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43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333375</xdr:colOff>
      <xdr:row>123</xdr:row>
      <xdr:rowOff>0</xdr:rowOff>
    </xdr:from>
    <xdr:ext cx="323850" cy="371475"/>
    <xdr:sp>
      <xdr:nvSpPr>
        <xdr:cNvPr id="29" name="Text Box 63"/>
        <xdr:cNvSpPr txBox="1">
          <a:spLocks noChangeArrowheads="1"/>
        </xdr:cNvSpPr>
      </xdr:nvSpPr>
      <xdr:spPr>
        <a:xfrm>
          <a:off x="9620250" y="333756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46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333375</xdr:colOff>
      <xdr:row>148</xdr:row>
      <xdr:rowOff>0</xdr:rowOff>
    </xdr:from>
    <xdr:ext cx="323850" cy="371475"/>
    <xdr:sp>
      <xdr:nvSpPr>
        <xdr:cNvPr id="30" name="Text Box 63"/>
        <xdr:cNvSpPr txBox="1">
          <a:spLocks noChangeArrowheads="1"/>
        </xdr:cNvSpPr>
      </xdr:nvSpPr>
      <xdr:spPr>
        <a:xfrm>
          <a:off x="9620250" y="401574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47
</a:t>
          </a:r>
        </a:p>
      </xdr:txBody>
    </xdr:sp>
    <xdr:clientData/>
  </xdr:oneCellAnchor>
  <xdr:oneCellAnchor>
    <xdr:from>
      <xdr:col>11</xdr:col>
      <xdr:colOff>333375</xdr:colOff>
      <xdr:row>173</xdr:row>
      <xdr:rowOff>0</xdr:rowOff>
    </xdr:from>
    <xdr:ext cx="323850" cy="371475"/>
    <xdr:sp>
      <xdr:nvSpPr>
        <xdr:cNvPr id="31" name="Text Box 63"/>
        <xdr:cNvSpPr txBox="1">
          <a:spLocks noChangeArrowheads="1"/>
        </xdr:cNvSpPr>
      </xdr:nvSpPr>
      <xdr:spPr>
        <a:xfrm>
          <a:off x="9620250" y="46939200"/>
          <a:ext cx="323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48
</a:t>
          </a:r>
        </a:p>
      </xdr:txBody>
    </xdr:sp>
    <xdr:clientData/>
  </xdr:oneCellAnchor>
  <xdr:oneCellAnchor>
    <xdr:from>
      <xdr:col>11</xdr:col>
      <xdr:colOff>180975</xdr:colOff>
      <xdr:row>25</xdr:row>
      <xdr:rowOff>76200</xdr:rowOff>
    </xdr:from>
    <xdr:ext cx="323850" cy="342900"/>
    <xdr:sp>
      <xdr:nvSpPr>
        <xdr:cNvPr id="32" name="Text Box 63"/>
        <xdr:cNvSpPr txBox="1">
          <a:spLocks noChangeArrowheads="1"/>
        </xdr:cNvSpPr>
      </xdr:nvSpPr>
      <xdr:spPr>
        <a:xfrm>
          <a:off x="9467850" y="6858000"/>
          <a:ext cx="323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
</a:t>
          </a:r>
        </a:p>
      </xdr:txBody>
    </xdr:sp>
    <xdr:clientData/>
  </xdr:oneCellAnchor>
  <xdr:oneCellAnchor>
    <xdr:from>
      <xdr:col>11</xdr:col>
      <xdr:colOff>228600</xdr:colOff>
      <xdr:row>75</xdr:row>
      <xdr:rowOff>76200</xdr:rowOff>
    </xdr:from>
    <xdr:ext cx="323850" cy="323850"/>
    <xdr:sp>
      <xdr:nvSpPr>
        <xdr:cNvPr id="33" name="Text Box 63"/>
        <xdr:cNvSpPr txBox="1">
          <a:spLocks noChangeArrowheads="1"/>
        </xdr:cNvSpPr>
      </xdr:nvSpPr>
      <xdr:spPr>
        <a:xfrm>
          <a:off x="9515475" y="20421600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44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190500</xdr:colOff>
      <xdr:row>99</xdr:row>
      <xdr:rowOff>66675</xdr:rowOff>
    </xdr:from>
    <xdr:ext cx="323850" cy="304800"/>
    <xdr:sp>
      <xdr:nvSpPr>
        <xdr:cNvPr id="34" name="Text Box 63"/>
        <xdr:cNvSpPr txBox="1">
          <a:spLocks noChangeArrowheads="1"/>
        </xdr:cNvSpPr>
      </xdr:nvSpPr>
      <xdr:spPr>
        <a:xfrm>
          <a:off x="9477375" y="26927175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45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11</xdr:col>
      <xdr:colOff>276225</xdr:colOff>
      <xdr:row>299</xdr:row>
      <xdr:rowOff>9525</xdr:rowOff>
    </xdr:from>
    <xdr:ext cx="342900" cy="352425"/>
    <xdr:sp>
      <xdr:nvSpPr>
        <xdr:cNvPr id="35" name="Text Box 85"/>
        <xdr:cNvSpPr txBox="1">
          <a:spLocks noChangeArrowheads="1"/>
        </xdr:cNvSpPr>
      </xdr:nvSpPr>
      <xdr:spPr>
        <a:xfrm>
          <a:off x="9563100" y="80676750"/>
          <a:ext cx="342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53
</a:t>
          </a:r>
        </a:p>
      </xdr:txBody>
    </xdr:sp>
    <xdr:clientData/>
  </xdr:oneCellAnchor>
  <xdr:oneCellAnchor>
    <xdr:from>
      <xdr:col>11</xdr:col>
      <xdr:colOff>342900</xdr:colOff>
      <xdr:row>499</xdr:row>
      <xdr:rowOff>9525</xdr:rowOff>
    </xdr:from>
    <xdr:ext cx="438150" cy="371475"/>
    <xdr:sp fLocksText="0">
      <xdr:nvSpPr>
        <xdr:cNvPr id="36" name="Text Box 85"/>
        <xdr:cNvSpPr txBox="1">
          <a:spLocks noChangeArrowheads="1"/>
        </xdr:cNvSpPr>
      </xdr:nvSpPr>
      <xdr:spPr>
        <a:xfrm>
          <a:off x="9629775" y="134635875"/>
          <a:ext cx="438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11</xdr:col>
      <xdr:colOff>276225</xdr:colOff>
      <xdr:row>549</xdr:row>
      <xdr:rowOff>9525</xdr:rowOff>
    </xdr:from>
    <xdr:ext cx="342900" cy="371475"/>
    <xdr:sp>
      <xdr:nvSpPr>
        <xdr:cNvPr id="37" name="Text Box 85"/>
        <xdr:cNvSpPr txBox="1">
          <a:spLocks noChangeArrowheads="1"/>
        </xdr:cNvSpPr>
      </xdr:nvSpPr>
      <xdr:spPr>
        <a:xfrm>
          <a:off x="9563100" y="14809470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63
</a:t>
          </a:r>
        </a:p>
      </xdr:txBody>
    </xdr:sp>
    <xdr:clientData/>
  </xdr:oneCellAnchor>
  <xdr:oneCellAnchor>
    <xdr:from>
      <xdr:col>11</xdr:col>
      <xdr:colOff>295275</xdr:colOff>
      <xdr:row>574</xdr:row>
      <xdr:rowOff>28575</xdr:rowOff>
    </xdr:from>
    <xdr:ext cx="304800" cy="400050"/>
    <xdr:sp>
      <xdr:nvSpPr>
        <xdr:cNvPr id="38" name="Text Box 33"/>
        <xdr:cNvSpPr txBox="1">
          <a:spLocks noChangeArrowheads="1"/>
        </xdr:cNvSpPr>
      </xdr:nvSpPr>
      <xdr:spPr>
        <a:xfrm>
          <a:off x="9582150" y="15485745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09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11</xdr:col>
      <xdr:colOff>276225</xdr:colOff>
      <xdr:row>574</xdr:row>
      <xdr:rowOff>9525</xdr:rowOff>
    </xdr:from>
    <xdr:ext cx="342900" cy="371475"/>
    <xdr:sp>
      <xdr:nvSpPr>
        <xdr:cNvPr id="39" name="Text Box 85"/>
        <xdr:cNvSpPr txBox="1">
          <a:spLocks noChangeArrowheads="1"/>
        </xdr:cNvSpPr>
      </xdr:nvSpPr>
      <xdr:spPr>
        <a:xfrm>
          <a:off x="9563100" y="154838400"/>
          <a:ext cx="3429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
</a:t>
          </a:r>
        </a:p>
      </xdr:txBody>
    </xdr:sp>
    <xdr:clientData/>
  </xdr:oneCellAnchor>
  <xdr:oneCellAnchor>
    <xdr:from>
      <xdr:col>11</xdr:col>
      <xdr:colOff>333375</xdr:colOff>
      <xdr:row>574</xdr:row>
      <xdr:rowOff>0</xdr:rowOff>
    </xdr:from>
    <xdr:ext cx="314325" cy="400050"/>
    <xdr:sp>
      <xdr:nvSpPr>
        <xdr:cNvPr id="40" name="Text Box 28"/>
        <xdr:cNvSpPr txBox="1">
          <a:spLocks noChangeArrowheads="1"/>
        </xdr:cNvSpPr>
      </xdr:nvSpPr>
      <xdr:spPr>
        <a:xfrm>
          <a:off x="9620250" y="154828875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
</a:t>
          </a:r>
        </a:p>
      </xdr:txBody>
    </xdr:sp>
    <xdr:clientData/>
  </xdr:oneCellAnchor>
  <xdr:oneCellAnchor>
    <xdr:from>
      <xdr:col>11</xdr:col>
      <xdr:colOff>276225</xdr:colOff>
      <xdr:row>574</xdr:row>
      <xdr:rowOff>9525</xdr:rowOff>
    </xdr:from>
    <xdr:ext cx="342900" cy="381000"/>
    <xdr:sp fLocksText="0">
      <xdr:nvSpPr>
        <xdr:cNvPr id="41" name="Text Box 85"/>
        <xdr:cNvSpPr txBox="1">
          <a:spLocks noChangeArrowheads="1"/>
        </xdr:cNvSpPr>
      </xdr:nvSpPr>
      <xdr:spPr>
        <a:xfrm>
          <a:off x="9563100" y="154838400"/>
          <a:ext cx="342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219075</xdr:colOff>
      <xdr:row>0</xdr:row>
      <xdr:rowOff>0</xdr:rowOff>
    </xdr:from>
    <xdr:ext cx="304800" cy="400050"/>
    <xdr:sp>
      <xdr:nvSpPr>
        <xdr:cNvPr id="1" name="Text Box 28"/>
        <xdr:cNvSpPr txBox="1">
          <a:spLocks noChangeArrowheads="1"/>
        </xdr:cNvSpPr>
      </xdr:nvSpPr>
      <xdr:spPr>
        <a:xfrm>
          <a:off x="8791575" y="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114</a:t>
          </a:r>
        </a:p>
      </xdr:txBody>
    </xdr:sp>
    <xdr:clientData/>
  </xdr:oneCellAnchor>
  <xdr:oneCellAnchor>
    <xdr:from>
      <xdr:col>10</xdr:col>
      <xdr:colOff>219075</xdr:colOff>
      <xdr:row>49</xdr:row>
      <xdr:rowOff>0</xdr:rowOff>
    </xdr:from>
    <xdr:ext cx="304800" cy="400050"/>
    <xdr:sp>
      <xdr:nvSpPr>
        <xdr:cNvPr id="2" name="Text Box 29"/>
        <xdr:cNvSpPr txBox="1">
          <a:spLocks noChangeArrowheads="1"/>
        </xdr:cNvSpPr>
      </xdr:nvSpPr>
      <xdr:spPr>
        <a:xfrm>
          <a:off x="8791575" y="131159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116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219075</xdr:colOff>
      <xdr:row>25</xdr:row>
      <xdr:rowOff>0</xdr:rowOff>
    </xdr:from>
    <xdr:ext cx="304800" cy="400050"/>
    <xdr:sp>
      <xdr:nvSpPr>
        <xdr:cNvPr id="3" name="Text Box 37"/>
        <xdr:cNvSpPr txBox="1">
          <a:spLocks noChangeArrowheads="1"/>
        </xdr:cNvSpPr>
      </xdr:nvSpPr>
      <xdr:spPr>
        <a:xfrm>
          <a:off x="8791575" y="66770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115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0</xdr:row>
      <xdr:rowOff>76200</xdr:rowOff>
    </xdr:from>
    <xdr:ext cx="304800" cy="400050"/>
    <xdr:sp>
      <xdr:nvSpPr>
        <xdr:cNvPr id="1" name="Text Box 5"/>
        <xdr:cNvSpPr txBox="1">
          <a:spLocks noChangeArrowheads="1"/>
        </xdr:cNvSpPr>
      </xdr:nvSpPr>
      <xdr:spPr>
        <a:xfrm>
          <a:off x="9124950" y="76200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117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190500</xdr:colOff>
      <xdr:row>24</xdr:row>
      <xdr:rowOff>104775</xdr:rowOff>
    </xdr:from>
    <xdr:ext cx="304800" cy="400050"/>
    <xdr:sp>
      <xdr:nvSpPr>
        <xdr:cNvPr id="2" name="Text Box 7"/>
        <xdr:cNvSpPr txBox="1">
          <a:spLocks noChangeArrowheads="1"/>
        </xdr:cNvSpPr>
      </xdr:nvSpPr>
      <xdr:spPr>
        <a:xfrm>
          <a:off x="9077325" y="65817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118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0</xdr:row>
      <xdr:rowOff>85725</xdr:rowOff>
    </xdr:from>
    <xdr:ext cx="304800" cy="447675"/>
    <xdr:sp>
      <xdr:nvSpPr>
        <xdr:cNvPr id="1" name="Text Box 5"/>
        <xdr:cNvSpPr txBox="1">
          <a:spLocks noChangeArrowheads="1"/>
        </xdr:cNvSpPr>
      </xdr:nvSpPr>
      <xdr:spPr>
        <a:xfrm>
          <a:off x="9220200" y="857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119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0</xdr:row>
      <xdr:rowOff>47625</xdr:rowOff>
    </xdr:from>
    <xdr:ext cx="314325" cy="457200"/>
    <xdr:sp>
      <xdr:nvSpPr>
        <xdr:cNvPr id="1" name="Text Box 1"/>
        <xdr:cNvSpPr txBox="1">
          <a:spLocks noChangeArrowheads="1"/>
        </xdr:cNvSpPr>
      </xdr:nvSpPr>
      <xdr:spPr>
        <a:xfrm>
          <a:off x="9048750" y="47625"/>
          <a:ext cx="314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69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485775</xdr:colOff>
      <xdr:row>0</xdr:row>
      <xdr:rowOff>76200</xdr:rowOff>
    </xdr:from>
    <xdr:ext cx="304800" cy="457200"/>
    <xdr:sp>
      <xdr:nvSpPr>
        <xdr:cNvPr id="1" name="Text Box 1"/>
        <xdr:cNvSpPr txBox="1">
          <a:spLocks noChangeArrowheads="1"/>
        </xdr:cNvSpPr>
      </xdr:nvSpPr>
      <xdr:spPr>
        <a:xfrm>
          <a:off x="9305925" y="7620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70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561975</xdr:colOff>
      <xdr:row>0</xdr:row>
      <xdr:rowOff>0</xdr:rowOff>
    </xdr:from>
    <xdr:ext cx="304800" cy="457200"/>
    <xdr:sp>
      <xdr:nvSpPr>
        <xdr:cNvPr id="1" name="Text Box 1"/>
        <xdr:cNvSpPr txBox="1">
          <a:spLocks noChangeArrowheads="1"/>
        </xdr:cNvSpPr>
      </xdr:nvSpPr>
      <xdr:spPr>
        <a:xfrm>
          <a:off x="9448800" y="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71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447675</xdr:colOff>
      <xdr:row>0</xdr:row>
      <xdr:rowOff>85725</xdr:rowOff>
    </xdr:from>
    <xdr:ext cx="304800" cy="457200"/>
    <xdr:sp>
      <xdr:nvSpPr>
        <xdr:cNvPr id="1" name="Text Box 1"/>
        <xdr:cNvSpPr txBox="1">
          <a:spLocks noChangeArrowheads="1"/>
        </xdr:cNvSpPr>
      </xdr:nvSpPr>
      <xdr:spPr>
        <a:xfrm>
          <a:off x="9277350" y="85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10</xdr:col>
      <xdr:colOff>409575</xdr:colOff>
      <xdr:row>25</xdr:row>
      <xdr:rowOff>0</xdr:rowOff>
    </xdr:from>
    <xdr:ext cx="304800" cy="466725"/>
    <xdr:sp>
      <xdr:nvSpPr>
        <xdr:cNvPr id="2" name="Text Box 2"/>
        <xdr:cNvSpPr txBox="1">
          <a:spLocks noChangeArrowheads="1"/>
        </xdr:cNvSpPr>
      </xdr:nvSpPr>
      <xdr:spPr>
        <a:xfrm>
          <a:off x="9239250" y="70866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73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495300</xdr:colOff>
      <xdr:row>50</xdr:row>
      <xdr:rowOff>0</xdr:rowOff>
    </xdr:from>
    <xdr:ext cx="304800" cy="466725"/>
    <xdr:sp>
      <xdr:nvSpPr>
        <xdr:cNvPr id="3" name="Text Box 4"/>
        <xdr:cNvSpPr txBox="1">
          <a:spLocks noChangeArrowheads="1"/>
        </xdr:cNvSpPr>
      </xdr:nvSpPr>
      <xdr:spPr>
        <a:xfrm>
          <a:off x="9324975" y="139255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74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361950</xdr:colOff>
      <xdr:row>0</xdr:row>
      <xdr:rowOff>0</xdr:rowOff>
    </xdr:from>
    <xdr:ext cx="304800" cy="457200"/>
    <xdr:sp>
      <xdr:nvSpPr>
        <xdr:cNvPr id="4" name="Text Box 1"/>
        <xdr:cNvSpPr txBox="1">
          <a:spLocks noChangeArrowheads="1"/>
        </xdr:cNvSpPr>
      </xdr:nvSpPr>
      <xdr:spPr>
        <a:xfrm>
          <a:off x="9191625" y="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72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0</xdr:row>
      <xdr:rowOff>47625</xdr:rowOff>
    </xdr:from>
    <xdr:ext cx="304800" cy="466725"/>
    <xdr:sp>
      <xdr:nvSpPr>
        <xdr:cNvPr id="1" name="Text Box 4"/>
        <xdr:cNvSpPr txBox="1">
          <a:spLocks noChangeArrowheads="1"/>
        </xdr:cNvSpPr>
      </xdr:nvSpPr>
      <xdr:spPr>
        <a:xfrm>
          <a:off x="8572500" y="476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75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295275</xdr:colOff>
      <xdr:row>23</xdr:row>
      <xdr:rowOff>57150</xdr:rowOff>
    </xdr:from>
    <xdr:ext cx="304800" cy="476250"/>
    <xdr:sp>
      <xdr:nvSpPr>
        <xdr:cNvPr id="2" name="Text Box 4"/>
        <xdr:cNvSpPr txBox="1">
          <a:spLocks noChangeArrowheads="1"/>
        </xdr:cNvSpPr>
      </xdr:nvSpPr>
      <xdr:spPr>
        <a:xfrm>
          <a:off x="8582025" y="663892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76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371475</xdr:colOff>
      <xdr:row>0</xdr:row>
      <xdr:rowOff>28575</xdr:rowOff>
    </xdr:from>
    <xdr:ext cx="304800" cy="466725"/>
    <xdr:sp>
      <xdr:nvSpPr>
        <xdr:cNvPr id="1" name="Text Box 4"/>
        <xdr:cNvSpPr txBox="1">
          <a:spLocks noChangeArrowheads="1"/>
        </xdr:cNvSpPr>
      </xdr:nvSpPr>
      <xdr:spPr>
        <a:xfrm>
          <a:off x="8582025" y="285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77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571500</xdr:colOff>
      <xdr:row>0</xdr:row>
      <xdr:rowOff>28575</xdr:rowOff>
    </xdr:from>
    <xdr:ext cx="304800" cy="466725"/>
    <xdr:sp>
      <xdr:nvSpPr>
        <xdr:cNvPr id="1" name="Text Box 1"/>
        <xdr:cNvSpPr txBox="1">
          <a:spLocks noChangeArrowheads="1"/>
        </xdr:cNvSpPr>
      </xdr:nvSpPr>
      <xdr:spPr>
        <a:xfrm>
          <a:off x="9296400" y="285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78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533400</xdr:colOff>
      <xdr:row>25</xdr:row>
      <xdr:rowOff>47625</xdr:rowOff>
    </xdr:from>
    <xdr:ext cx="304800" cy="466725"/>
    <xdr:sp>
      <xdr:nvSpPr>
        <xdr:cNvPr id="2" name="Text Box 2"/>
        <xdr:cNvSpPr txBox="1">
          <a:spLocks noChangeArrowheads="1"/>
        </xdr:cNvSpPr>
      </xdr:nvSpPr>
      <xdr:spPr>
        <a:xfrm>
          <a:off x="9258300" y="71056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79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561975</xdr:colOff>
      <xdr:row>0</xdr:row>
      <xdr:rowOff>76200</xdr:rowOff>
    </xdr:from>
    <xdr:ext cx="304800" cy="457200"/>
    <xdr:sp>
      <xdr:nvSpPr>
        <xdr:cNvPr id="1" name="Text Box 1"/>
        <xdr:cNvSpPr txBox="1">
          <a:spLocks noChangeArrowheads="1"/>
        </xdr:cNvSpPr>
      </xdr:nvSpPr>
      <xdr:spPr>
        <a:xfrm>
          <a:off x="9315450" y="7620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80</a:t>
          </a:r>
        </a:p>
      </xdr:txBody>
    </xdr:sp>
    <xdr:clientData/>
  </xdr:oneCellAnchor>
  <xdr:oneCellAnchor>
    <xdr:from>
      <xdr:col>10</xdr:col>
      <xdr:colOff>504825</xdr:colOff>
      <xdr:row>25</xdr:row>
      <xdr:rowOff>85725</xdr:rowOff>
    </xdr:from>
    <xdr:ext cx="304800" cy="457200"/>
    <xdr:sp>
      <xdr:nvSpPr>
        <xdr:cNvPr id="2" name="Text Box 2"/>
        <xdr:cNvSpPr txBox="1">
          <a:spLocks noChangeArrowheads="1"/>
        </xdr:cNvSpPr>
      </xdr:nvSpPr>
      <xdr:spPr>
        <a:xfrm>
          <a:off x="9258300" y="7067550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81</a:t>
          </a:r>
        </a:p>
      </xdr:txBody>
    </xdr:sp>
    <xdr:clientData/>
  </xdr:oneCellAnchor>
  <xdr:oneCellAnchor>
    <xdr:from>
      <xdr:col>10</xdr:col>
      <xdr:colOff>504825</xdr:colOff>
      <xdr:row>50</xdr:row>
      <xdr:rowOff>85725</xdr:rowOff>
    </xdr:from>
    <xdr:ext cx="304800" cy="457200"/>
    <xdr:sp>
      <xdr:nvSpPr>
        <xdr:cNvPr id="3" name="Text Box 3"/>
        <xdr:cNvSpPr txBox="1">
          <a:spLocks noChangeArrowheads="1"/>
        </xdr:cNvSpPr>
      </xdr:nvSpPr>
      <xdr:spPr>
        <a:xfrm>
          <a:off x="9258300" y="141446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82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523875</xdr:colOff>
      <xdr:row>75</xdr:row>
      <xdr:rowOff>95250</xdr:rowOff>
    </xdr:from>
    <xdr:ext cx="304800" cy="457200"/>
    <xdr:sp>
      <xdr:nvSpPr>
        <xdr:cNvPr id="4" name="Text Box 4"/>
        <xdr:cNvSpPr txBox="1">
          <a:spLocks noChangeArrowheads="1"/>
        </xdr:cNvSpPr>
      </xdr:nvSpPr>
      <xdr:spPr>
        <a:xfrm>
          <a:off x="9277350" y="212312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83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oneCellAnchor>
  <xdr:oneCellAnchor>
    <xdr:from>
      <xdr:col>10</xdr:col>
      <xdr:colOff>495300</xdr:colOff>
      <xdr:row>75</xdr:row>
      <xdr:rowOff>95250</xdr:rowOff>
    </xdr:from>
    <xdr:ext cx="304800" cy="457200"/>
    <xdr:sp>
      <xdr:nvSpPr>
        <xdr:cNvPr id="5" name="Text Box 4"/>
        <xdr:cNvSpPr txBox="1">
          <a:spLocks noChangeArrowheads="1"/>
        </xdr:cNvSpPr>
      </xdr:nvSpPr>
      <xdr:spPr>
        <a:xfrm>
          <a:off x="9248775" y="212312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22">
      <selection activeCell="M23" sqref="M23"/>
    </sheetView>
  </sheetViews>
  <sheetFormatPr defaultColWidth="9.33203125" defaultRowHeight="21"/>
  <cols>
    <col min="1" max="1" width="4.16015625" style="0" customWidth="1"/>
    <col min="2" max="2" width="37.33203125" style="0" customWidth="1"/>
    <col min="3" max="3" width="22" style="0" customWidth="1"/>
    <col min="4" max="4" width="22.16015625" style="0" customWidth="1"/>
    <col min="5" max="5" width="10" style="0" customWidth="1"/>
    <col min="6" max="6" width="9.83203125" style="0" customWidth="1"/>
    <col min="7" max="7" width="10.83203125" style="0" customWidth="1"/>
    <col min="8" max="8" width="9.66015625" style="0" customWidth="1"/>
    <col min="9" max="9" width="10.83203125" style="0" customWidth="1"/>
    <col min="10" max="10" width="21.5" style="0" customWidth="1"/>
    <col min="11" max="11" width="10.33203125" style="0" customWidth="1"/>
    <col min="12" max="12" width="11.5" style="0" bestFit="1" customWidth="1"/>
    <col min="13" max="13" width="27.83203125" style="0" customWidth="1"/>
  </cols>
  <sheetData>
    <row r="1" spans="1:11" ht="24">
      <c r="A1" s="359" t="s">
        <v>257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24">
      <c r="A2" s="359" t="s">
        <v>339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24">
      <c r="A3" s="359" t="s">
        <v>340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24">
      <c r="A4" s="359" t="s">
        <v>258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24">
      <c r="A5" s="76" t="s">
        <v>462</v>
      </c>
      <c r="B5" s="76"/>
      <c r="C5" s="13"/>
      <c r="D5" s="13"/>
      <c r="E5" s="13"/>
      <c r="F5" s="13"/>
      <c r="G5" s="13"/>
      <c r="H5" s="13"/>
      <c r="I5" s="13"/>
      <c r="J5" s="13"/>
      <c r="K5" s="13"/>
    </row>
    <row r="6" spans="1:11" ht="24">
      <c r="A6" s="15" t="s">
        <v>473</v>
      </c>
      <c r="B6" s="15"/>
      <c r="C6" s="13"/>
      <c r="D6" s="13"/>
      <c r="E6" s="13"/>
      <c r="F6" s="13"/>
      <c r="G6" s="13"/>
      <c r="H6" s="13"/>
      <c r="I6" s="13"/>
      <c r="J6" s="103"/>
      <c r="K6" s="103"/>
    </row>
    <row r="7" spans="1:11" ht="24">
      <c r="A7" s="360" t="s">
        <v>260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1:12" ht="24">
      <c r="A8" s="51" t="s">
        <v>261</v>
      </c>
      <c r="B8" s="51" t="s">
        <v>341</v>
      </c>
      <c r="C8" s="14"/>
      <c r="D8" s="14"/>
      <c r="E8" s="14"/>
      <c r="F8" s="14"/>
      <c r="G8" s="14"/>
      <c r="H8" s="14"/>
      <c r="I8" s="14"/>
      <c r="J8" s="14"/>
      <c r="K8" s="14"/>
      <c r="L8" s="101"/>
    </row>
    <row r="9" spans="1:13" ht="21.75">
      <c r="A9" s="361" t="s">
        <v>90</v>
      </c>
      <c r="B9" s="361" t="s">
        <v>91</v>
      </c>
      <c r="C9" s="361" t="s">
        <v>92</v>
      </c>
      <c r="D9" s="18" t="s">
        <v>93</v>
      </c>
      <c r="E9" s="363" t="s">
        <v>259</v>
      </c>
      <c r="F9" s="364"/>
      <c r="G9" s="364"/>
      <c r="H9" s="365"/>
      <c r="I9" s="19" t="s">
        <v>265</v>
      </c>
      <c r="J9" s="18" t="s">
        <v>256</v>
      </c>
      <c r="K9" s="19" t="s">
        <v>98</v>
      </c>
      <c r="L9" s="12"/>
      <c r="M9" s="12" t="s">
        <v>66</v>
      </c>
    </row>
    <row r="10" spans="1:12" ht="21.75">
      <c r="A10" s="362"/>
      <c r="B10" s="362"/>
      <c r="C10" s="362"/>
      <c r="D10" s="42" t="s">
        <v>94</v>
      </c>
      <c r="E10" s="20">
        <v>2561</v>
      </c>
      <c r="F10" s="20">
        <v>2562</v>
      </c>
      <c r="G10" s="20">
        <v>2563</v>
      </c>
      <c r="H10" s="20">
        <v>2564</v>
      </c>
      <c r="I10" s="43" t="s">
        <v>266</v>
      </c>
      <c r="J10" s="42" t="s">
        <v>96</v>
      </c>
      <c r="K10" s="43" t="s">
        <v>99</v>
      </c>
      <c r="L10" s="101"/>
    </row>
    <row r="11" spans="1:12" ht="21.75">
      <c r="A11" s="21">
        <v>1</v>
      </c>
      <c r="B11" s="22" t="s">
        <v>347</v>
      </c>
      <c r="C11" s="23" t="s">
        <v>100</v>
      </c>
      <c r="D11" s="24" t="s">
        <v>101</v>
      </c>
      <c r="E11" s="53">
        <v>10000</v>
      </c>
      <c r="F11" s="54">
        <v>10000</v>
      </c>
      <c r="G11" s="55">
        <v>10000</v>
      </c>
      <c r="H11" s="111">
        <v>10000</v>
      </c>
      <c r="I11" s="94" t="s">
        <v>272</v>
      </c>
      <c r="J11" s="22" t="s">
        <v>102</v>
      </c>
      <c r="K11" s="23" t="s">
        <v>88</v>
      </c>
      <c r="L11" s="12">
        <f>E11+E17+E21</f>
        <v>130000</v>
      </c>
    </row>
    <row r="12" spans="1:12" ht="21.75">
      <c r="A12" s="26"/>
      <c r="B12" s="25"/>
      <c r="C12" s="26" t="s">
        <v>104</v>
      </c>
      <c r="D12" s="33" t="s">
        <v>105</v>
      </c>
      <c r="E12" s="56"/>
      <c r="F12" s="57"/>
      <c r="G12" s="57"/>
      <c r="H12" s="56"/>
      <c r="I12" s="95" t="s">
        <v>273</v>
      </c>
      <c r="J12" s="25" t="s">
        <v>106</v>
      </c>
      <c r="K12" s="26"/>
      <c r="L12" s="101"/>
    </row>
    <row r="13" spans="1:12" ht="21.75">
      <c r="A13" s="26"/>
      <c r="B13" s="25"/>
      <c r="C13" s="26" t="s">
        <v>107</v>
      </c>
      <c r="D13" s="35" t="s">
        <v>67</v>
      </c>
      <c r="E13" s="58"/>
      <c r="F13" s="59"/>
      <c r="G13" s="59"/>
      <c r="H13" s="58"/>
      <c r="I13" s="95" t="s">
        <v>61</v>
      </c>
      <c r="J13" s="25" t="s">
        <v>108</v>
      </c>
      <c r="K13" s="26"/>
      <c r="L13" s="12"/>
    </row>
    <row r="14" spans="1:11" ht="21.75">
      <c r="A14" s="26"/>
      <c r="B14" s="25"/>
      <c r="C14" s="26"/>
      <c r="D14" s="35" t="s">
        <v>485</v>
      </c>
      <c r="E14" s="58"/>
      <c r="F14" s="59"/>
      <c r="G14" s="59"/>
      <c r="H14" s="58"/>
      <c r="I14" s="88"/>
      <c r="J14" s="25" t="s">
        <v>109</v>
      </c>
      <c r="K14" s="26"/>
    </row>
    <row r="15" spans="1:11" ht="21.75">
      <c r="A15" s="26"/>
      <c r="B15" s="25"/>
      <c r="C15" s="26"/>
      <c r="D15" s="33"/>
      <c r="E15" s="58"/>
      <c r="F15" s="59"/>
      <c r="G15" s="59"/>
      <c r="H15" s="58"/>
      <c r="I15" s="88"/>
      <c r="J15" s="25" t="s">
        <v>110</v>
      </c>
      <c r="K15" s="26"/>
    </row>
    <row r="16" spans="1:11" ht="21.75">
      <c r="A16" s="26"/>
      <c r="B16" s="25"/>
      <c r="C16" s="26"/>
      <c r="D16" s="33"/>
      <c r="E16" s="58"/>
      <c r="F16" s="59"/>
      <c r="G16" s="59"/>
      <c r="H16" s="58"/>
      <c r="I16" s="88"/>
      <c r="J16" s="25"/>
      <c r="K16" s="26"/>
    </row>
    <row r="17" spans="1:11" ht="21.75">
      <c r="A17" s="30">
        <v>2</v>
      </c>
      <c r="B17" s="25" t="s">
        <v>348</v>
      </c>
      <c r="C17" s="26" t="s">
        <v>100</v>
      </c>
      <c r="D17" s="33" t="s">
        <v>349</v>
      </c>
      <c r="E17" s="28">
        <v>100000</v>
      </c>
      <c r="F17" s="29">
        <v>100000</v>
      </c>
      <c r="G17" s="57">
        <v>100000</v>
      </c>
      <c r="H17" s="56">
        <v>10000</v>
      </c>
      <c r="I17" s="95" t="s">
        <v>272</v>
      </c>
      <c r="J17" s="25" t="s">
        <v>351</v>
      </c>
      <c r="K17" s="26" t="s">
        <v>88</v>
      </c>
    </row>
    <row r="18" spans="1:11" ht="21.75">
      <c r="A18" s="26"/>
      <c r="B18" s="25"/>
      <c r="C18" s="26" t="s">
        <v>104</v>
      </c>
      <c r="D18" s="33" t="s">
        <v>350</v>
      </c>
      <c r="E18" s="56"/>
      <c r="F18" s="57"/>
      <c r="G18" s="57"/>
      <c r="H18" s="56"/>
      <c r="I18" s="95" t="s">
        <v>273</v>
      </c>
      <c r="J18" s="25" t="s">
        <v>487</v>
      </c>
      <c r="K18" s="26"/>
    </row>
    <row r="19" spans="1:11" ht="21.75">
      <c r="A19" s="26"/>
      <c r="B19" s="25"/>
      <c r="C19" s="26" t="s">
        <v>107</v>
      </c>
      <c r="D19" s="35" t="s">
        <v>486</v>
      </c>
      <c r="E19" s="58"/>
      <c r="F19" s="59"/>
      <c r="G19" s="59"/>
      <c r="H19" s="58"/>
      <c r="I19" s="95" t="s">
        <v>61</v>
      </c>
      <c r="J19" s="25"/>
      <c r="K19" s="26"/>
    </row>
    <row r="20" spans="1:11" ht="21.75">
      <c r="A20" s="26"/>
      <c r="B20" s="25"/>
      <c r="C20" s="26"/>
      <c r="D20" s="35"/>
      <c r="E20" s="58"/>
      <c r="F20" s="59"/>
      <c r="G20" s="59"/>
      <c r="H20" s="58"/>
      <c r="I20" s="88"/>
      <c r="J20" s="25"/>
      <c r="K20" s="26"/>
    </row>
    <row r="21" spans="1:11" ht="21.75">
      <c r="A21" s="30">
        <v>3</v>
      </c>
      <c r="B21" s="25" t="s">
        <v>353</v>
      </c>
      <c r="C21" s="26" t="s">
        <v>354</v>
      </c>
      <c r="D21" s="33" t="s">
        <v>356</v>
      </c>
      <c r="E21" s="58">
        <v>20000</v>
      </c>
      <c r="F21" s="59">
        <v>20000</v>
      </c>
      <c r="G21" s="59">
        <v>20000</v>
      </c>
      <c r="H21" s="58">
        <v>20000</v>
      </c>
      <c r="I21" s="88" t="s">
        <v>272</v>
      </c>
      <c r="J21" s="25" t="s">
        <v>351</v>
      </c>
      <c r="K21" s="26" t="s">
        <v>300</v>
      </c>
    </row>
    <row r="22" spans="1:11" ht="21.75">
      <c r="A22" s="26"/>
      <c r="B22" s="25"/>
      <c r="C22" s="26" t="s">
        <v>355</v>
      </c>
      <c r="D22" s="33" t="s">
        <v>357</v>
      </c>
      <c r="E22" s="58"/>
      <c r="F22" s="59"/>
      <c r="G22" s="59"/>
      <c r="H22" s="58"/>
      <c r="I22" s="88" t="s">
        <v>273</v>
      </c>
      <c r="J22" s="25" t="s">
        <v>487</v>
      </c>
      <c r="K22" s="26"/>
    </row>
    <row r="23" spans="1:11" ht="21.75">
      <c r="A23" s="26"/>
      <c r="B23" s="25"/>
      <c r="C23" s="26"/>
      <c r="D23" s="33"/>
      <c r="E23" s="58"/>
      <c r="F23" s="59"/>
      <c r="G23" s="59"/>
      <c r="H23" s="58"/>
      <c r="I23" s="88" t="s">
        <v>61</v>
      </c>
      <c r="J23" s="25"/>
      <c r="K23" s="26"/>
    </row>
    <row r="24" spans="1:11" ht="21.75">
      <c r="A24" s="26"/>
      <c r="B24" s="25"/>
      <c r="C24" s="26"/>
      <c r="D24" s="33"/>
      <c r="E24" s="58"/>
      <c r="F24" s="59"/>
      <c r="G24" s="59"/>
      <c r="H24" s="58"/>
      <c r="I24" s="88"/>
      <c r="J24" s="25"/>
      <c r="K24" s="26"/>
    </row>
    <row r="25" spans="1:11" ht="21.75">
      <c r="A25" s="36"/>
      <c r="B25" s="37"/>
      <c r="C25" s="36"/>
      <c r="D25" s="38"/>
      <c r="E25" s="60"/>
      <c r="F25" s="61"/>
      <c r="G25" s="61"/>
      <c r="H25" s="60"/>
      <c r="I25" s="89"/>
      <c r="J25" s="37"/>
      <c r="K25" s="36"/>
    </row>
  </sheetData>
  <sheetProtection/>
  <mergeCells count="9">
    <mergeCell ref="A3:K3"/>
    <mergeCell ref="A1:K1"/>
    <mergeCell ref="A2:K2"/>
    <mergeCell ref="A4:K4"/>
    <mergeCell ref="A7:K7"/>
    <mergeCell ref="A9:A10"/>
    <mergeCell ref="B9:B10"/>
    <mergeCell ref="C9:C10"/>
    <mergeCell ref="E9:H9"/>
  </mergeCells>
  <printOptions horizontalCentered="1"/>
  <pageMargins left="0.5118110236220472" right="0" top="0.9055118110236221" bottom="0.15748031496062992" header="0.2362204724409449" footer="0.15748031496062992"/>
  <pageSetup firstPageNumber="97" useFirstPageNumber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34">
      <selection activeCell="N37" sqref="N37"/>
    </sheetView>
  </sheetViews>
  <sheetFormatPr defaultColWidth="9.33203125" defaultRowHeight="21"/>
  <cols>
    <col min="1" max="1" width="4" style="0" customWidth="1"/>
    <col min="2" max="2" width="33.5" style="0" customWidth="1"/>
    <col min="3" max="3" width="21.16015625" style="0" customWidth="1"/>
    <col min="4" max="4" width="19.5" style="0" customWidth="1"/>
    <col min="5" max="5" width="11.33203125" style="0" customWidth="1"/>
    <col min="6" max="6" width="11.66015625" style="0" bestFit="1" customWidth="1"/>
    <col min="7" max="8" width="11.5" style="0" customWidth="1"/>
    <col min="9" max="9" width="10.83203125" style="0" customWidth="1"/>
    <col min="10" max="10" width="18.16015625" style="0" customWidth="1"/>
    <col min="11" max="11" width="14.83203125" style="0" customWidth="1"/>
    <col min="12" max="12" width="10.5" style="0" bestFit="1" customWidth="1"/>
  </cols>
  <sheetData>
    <row r="1" spans="1:11" ht="24">
      <c r="A1" s="359" t="s">
        <v>257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24">
      <c r="A2" s="359" t="s">
        <v>339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24">
      <c r="A3" s="359" t="s">
        <v>340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24">
      <c r="A4" s="359" t="s">
        <v>258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24">
      <c r="A5" s="76" t="s">
        <v>440</v>
      </c>
      <c r="B5" s="76" t="s">
        <v>440</v>
      </c>
      <c r="C5" s="13"/>
      <c r="D5" s="13"/>
      <c r="E5" s="13"/>
      <c r="F5" s="13"/>
      <c r="G5" s="13"/>
      <c r="H5" s="13"/>
      <c r="I5" s="13"/>
      <c r="J5" s="104"/>
      <c r="K5" s="13"/>
    </row>
    <row r="6" spans="1:11" ht="24">
      <c r="A6" s="15" t="s">
        <v>474</v>
      </c>
      <c r="B6" s="15" t="s">
        <v>474</v>
      </c>
      <c r="C6" s="13"/>
      <c r="D6" s="13"/>
      <c r="E6" s="13"/>
      <c r="F6" s="13"/>
      <c r="G6" s="13"/>
      <c r="H6" s="13"/>
      <c r="I6" s="13"/>
      <c r="J6" s="103"/>
      <c r="K6" s="13"/>
    </row>
    <row r="7" spans="1:11" ht="24">
      <c r="A7" s="15" t="s">
        <v>7</v>
      </c>
      <c r="B7" s="15"/>
      <c r="C7" s="15"/>
      <c r="D7" s="15"/>
      <c r="E7" s="15"/>
      <c r="F7" s="15"/>
      <c r="G7" s="15"/>
      <c r="H7" s="15"/>
      <c r="I7" s="15"/>
      <c r="J7" s="102"/>
      <c r="K7" s="15"/>
    </row>
    <row r="8" spans="1:11" ht="24">
      <c r="A8" s="15" t="s">
        <v>66</v>
      </c>
      <c r="B8" s="15" t="s">
        <v>346</v>
      </c>
      <c r="C8" s="17"/>
      <c r="D8" s="17"/>
      <c r="E8" s="17"/>
      <c r="F8" s="17"/>
      <c r="G8" s="17"/>
      <c r="H8" s="17"/>
      <c r="I8" s="17"/>
      <c r="J8" s="17"/>
      <c r="K8" s="17"/>
    </row>
    <row r="9" spans="1:12" ht="21.75">
      <c r="A9" s="361" t="s">
        <v>90</v>
      </c>
      <c r="B9" s="361" t="s">
        <v>91</v>
      </c>
      <c r="C9" s="361" t="s">
        <v>92</v>
      </c>
      <c r="D9" s="18" t="s">
        <v>93</v>
      </c>
      <c r="E9" s="363" t="s">
        <v>259</v>
      </c>
      <c r="F9" s="364"/>
      <c r="G9" s="364"/>
      <c r="H9" s="365"/>
      <c r="I9" s="19" t="s">
        <v>265</v>
      </c>
      <c r="J9" s="18" t="s">
        <v>256</v>
      </c>
      <c r="K9" s="19" t="s">
        <v>98</v>
      </c>
      <c r="L9" s="12"/>
    </row>
    <row r="10" spans="1:12" ht="21.75">
      <c r="A10" s="362"/>
      <c r="B10" s="362"/>
      <c r="C10" s="362"/>
      <c r="D10" s="42" t="s">
        <v>94</v>
      </c>
      <c r="E10" s="20">
        <v>2561</v>
      </c>
      <c r="F10" s="20">
        <v>2562</v>
      </c>
      <c r="G10" s="20">
        <v>2563</v>
      </c>
      <c r="H10" s="20">
        <v>2564</v>
      </c>
      <c r="I10" s="43" t="s">
        <v>266</v>
      </c>
      <c r="J10" s="42" t="s">
        <v>96</v>
      </c>
      <c r="K10" s="43" t="s">
        <v>99</v>
      </c>
      <c r="L10" s="12"/>
    </row>
    <row r="11" spans="1:12" ht="21.75">
      <c r="A11" s="21">
        <v>1</v>
      </c>
      <c r="B11" s="22" t="s">
        <v>269</v>
      </c>
      <c r="C11" s="23" t="s">
        <v>18</v>
      </c>
      <c r="D11" s="31" t="s">
        <v>376</v>
      </c>
      <c r="E11" s="77">
        <v>30000</v>
      </c>
      <c r="F11" s="77">
        <v>30000</v>
      </c>
      <c r="G11" s="77">
        <v>30000</v>
      </c>
      <c r="H11" s="77">
        <v>30000</v>
      </c>
      <c r="I11" s="67" t="s">
        <v>274</v>
      </c>
      <c r="J11" s="23" t="s">
        <v>199</v>
      </c>
      <c r="K11" s="30" t="s">
        <v>179</v>
      </c>
      <c r="L11" s="12">
        <f>E11+E17+E21+E34</f>
        <v>1260000</v>
      </c>
    </row>
    <row r="12" spans="1:11" ht="21.75">
      <c r="A12" s="26"/>
      <c r="B12" s="25" t="s">
        <v>270</v>
      </c>
      <c r="C12" s="26" t="s">
        <v>19</v>
      </c>
      <c r="D12" s="33"/>
      <c r="E12" s="28"/>
      <c r="F12" s="29"/>
      <c r="G12" s="29"/>
      <c r="H12" s="28"/>
      <c r="I12" s="67" t="s">
        <v>275</v>
      </c>
      <c r="J12" s="26" t="s">
        <v>198</v>
      </c>
      <c r="K12" s="30"/>
    </row>
    <row r="13" spans="1:11" ht="21.75">
      <c r="A13" s="26"/>
      <c r="B13" s="25"/>
      <c r="C13" s="26" t="s">
        <v>21</v>
      </c>
      <c r="D13" s="33"/>
      <c r="E13" s="34"/>
      <c r="F13" s="32"/>
      <c r="G13" s="32"/>
      <c r="H13" s="34"/>
      <c r="I13" s="67" t="s">
        <v>276</v>
      </c>
      <c r="J13" s="26" t="s">
        <v>21</v>
      </c>
      <c r="K13" s="26"/>
    </row>
    <row r="14" spans="1:11" ht="21.75">
      <c r="A14" s="26"/>
      <c r="B14" s="25"/>
      <c r="C14" s="26"/>
      <c r="D14" s="33"/>
      <c r="E14" s="34"/>
      <c r="F14" s="32"/>
      <c r="G14" s="32"/>
      <c r="H14" s="34"/>
      <c r="I14" s="67" t="s">
        <v>277</v>
      </c>
      <c r="J14" s="33"/>
      <c r="K14" s="26"/>
    </row>
    <row r="15" spans="1:11" ht="21.75">
      <c r="A15" s="26"/>
      <c r="B15" s="25"/>
      <c r="C15" s="26"/>
      <c r="D15" s="33"/>
      <c r="E15" s="34"/>
      <c r="F15" s="32"/>
      <c r="G15" s="32"/>
      <c r="H15" s="34"/>
      <c r="I15" s="114" t="s">
        <v>278</v>
      </c>
      <c r="J15" s="33"/>
      <c r="K15" s="26"/>
    </row>
    <row r="16" spans="1:11" ht="21.75">
      <c r="A16" s="26"/>
      <c r="B16" s="25"/>
      <c r="C16" s="26"/>
      <c r="D16" s="33"/>
      <c r="E16" s="34"/>
      <c r="F16" s="32"/>
      <c r="G16" s="32"/>
      <c r="H16" s="32"/>
      <c r="I16" s="81"/>
      <c r="J16" s="33"/>
      <c r="K16" s="26"/>
    </row>
    <row r="17" spans="1:11" ht="21.75">
      <c r="A17" s="30">
        <v>2</v>
      </c>
      <c r="B17" s="25" t="s">
        <v>315</v>
      </c>
      <c r="C17" s="26" t="s">
        <v>316</v>
      </c>
      <c r="D17" s="27" t="s">
        <v>20</v>
      </c>
      <c r="E17" s="28">
        <v>200000</v>
      </c>
      <c r="F17" s="29">
        <v>200000</v>
      </c>
      <c r="G17" s="32">
        <v>200000</v>
      </c>
      <c r="H17" s="32">
        <v>200000</v>
      </c>
      <c r="I17" s="90"/>
      <c r="J17" s="25" t="s">
        <v>75</v>
      </c>
      <c r="K17" s="30" t="s">
        <v>300</v>
      </c>
    </row>
    <row r="18" spans="1:11" ht="21.75">
      <c r="A18" s="26"/>
      <c r="B18" s="25"/>
      <c r="C18" s="26" t="s">
        <v>317</v>
      </c>
      <c r="D18" s="33"/>
      <c r="E18" s="28"/>
      <c r="F18" s="29"/>
      <c r="G18" s="32"/>
      <c r="H18" s="34"/>
      <c r="I18" s="90"/>
      <c r="J18" s="25" t="s">
        <v>318</v>
      </c>
      <c r="K18" s="26"/>
    </row>
    <row r="19" spans="1:11" ht="21.75">
      <c r="A19" s="26"/>
      <c r="B19" s="25"/>
      <c r="C19" s="26" t="s">
        <v>308</v>
      </c>
      <c r="D19" s="33"/>
      <c r="E19" s="34"/>
      <c r="F19" s="32"/>
      <c r="G19" s="32"/>
      <c r="H19" s="34"/>
      <c r="I19" s="90"/>
      <c r="J19" s="25" t="s">
        <v>319</v>
      </c>
      <c r="K19" s="26"/>
    </row>
    <row r="20" spans="1:11" ht="21.75">
      <c r="A20" s="26"/>
      <c r="B20" s="25"/>
      <c r="C20" s="26"/>
      <c r="D20" s="31"/>
      <c r="E20" s="28"/>
      <c r="F20" s="29"/>
      <c r="G20" s="29"/>
      <c r="H20" s="28"/>
      <c r="I20" s="29"/>
      <c r="J20" s="33"/>
      <c r="K20" s="26"/>
    </row>
    <row r="21" spans="1:11" ht="21.75">
      <c r="A21" s="30">
        <v>3</v>
      </c>
      <c r="B21" s="26" t="s">
        <v>379</v>
      </c>
      <c r="C21" s="26" t="s">
        <v>290</v>
      </c>
      <c r="D21" s="30" t="s">
        <v>293</v>
      </c>
      <c r="E21" s="34">
        <v>30000</v>
      </c>
      <c r="F21" s="34">
        <v>30000</v>
      </c>
      <c r="G21" s="34">
        <v>30000</v>
      </c>
      <c r="H21" s="34">
        <v>30000</v>
      </c>
      <c r="I21" s="84"/>
      <c r="J21" s="26" t="s">
        <v>297</v>
      </c>
      <c r="K21" s="30" t="s">
        <v>300</v>
      </c>
    </row>
    <row r="22" spans="1:11" ht="21.75">
      <c r="A22" s="26"/>
      <c r="B22" s="26" t="s">
        <v>380</v>
      </c>
      <c r="C22" s="26" t="s">
        <v>291</v>
      </c>
      <c r="D22" s="30" t="s">
        <v>294</v>
      </c>
      <c r="E22" s="34"/>
      <c r="F22" s="34"/>
      <c r="G22" s="34"/>
      <c r="H22" s="34"/>
      <c r="I22" s="32"/>
      <c r="J22" s="26" t="s">
        <v>298</v>
      </c>
      <c r="K22" s="26"/>
    </row>
    <row r="23" spans="1:11" ht="21.75">
      <c r="A23" s="30"/>
      <c r="B23" s="26"/>
      <c r="C23" s="26" t="s">
        <v>292</v>
      </c>
      <c r="D23" s="78" t="s">
        <v>295</v>
      </c>
      <c r="E23" s="28"/>
      <c r="F23" s="28"/>
      <c r="G23" s="28"/>
      <c r="H23" s="28"/>
      <c r="I23" s="29"/>
      <c r="J23" s="26" t="s">
        <v>299</v>
      </c>
      <c r="K23" s="26"/>
    </row>
    <row r="24" spans="1:11" ht="21.75">
      <c r="A24" s="26"/>
      <c r="B24" s="25"/>
      <c r="C24" s="26"/>
      <c r="D24" s="31" t="s">
        <v>296</v>
      </c>
      <c r="E24" s="28"/>
      <c r="F24" s="29"/>
      <c r="G24" s="32"/>
      <c r="H24" s="34"/>
      <c r="I24" s="90"/>
      <c r="J24" s="25"/>
      <c r="K24" s="26"/>
    </row>
    <row r="25" spans="1:11" ht="21.75">
      <c r="A25" s="36"/>
      <c r="B25" s="37"/>
      <c r="C25" s="36"/>
      <c r="D25" s="38"/>
      <c r="E25" s="46"/>
      <c r="F25" s="47"/>
      <c r="G25" s="40"/>
      <c r="H25" s="39"/>
      <c r="I25" s="91"/>
      <c r="J25" s="37"/>
      <c r="K25" s="36"/>
    </row>
    <row r="26" spans="1:11" ht="24">
      <c r="A26" s="359" t="s">
        <v>257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</row>
    <row r="27" spans="1:11" ht="24">
      <c r="A27" s="359" t="s">
        <v>339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</row>
    <row r="28" spans="1:11" ht="24">
      <c r="A28" s="359" t="s">
        <v>340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</row>
    <row r="29" spans="1:11" ht="24">
      <c r="A29" s="359" t="s">
        <v>258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</row>
    <row r="30" spans="1:11" ht="24">
      <c r="A30" s="15" t="s">
        <v>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24">
      <c r="A31" s="15" t="s">
        <v>66</v>
      </c>
      <c r="B31" s="15" t="s">
        <v>346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21.75">
      <c r="A32" s="361" t="s">
        <v>90</v>
      </c>
      <c r="B32" s="361" t="s">
        <v>91</v>
      </c>
      <c r="C32" s="361" t="s">
        <v>92</v>
      </c>
      <c r="D32" s="18" t="s">
        <v>93</v>
      </c>
      <c r="E32" s="363" t="s">
        <v>259</v>
      </c>
      <c r="F32" s="364"/>
      <c r="G32" s="364"/>
      <c r="H32" s="365"/>
      <c r="I32" s="19" t="s">
        <v>265</v>
      </c>
      <c r="J32" s="18" t="s">
        <v>97</v>
      </c>
      <c r="K32" s="19" t="s">
        <v>98</v>
      </c>
    </row>
    <row r="33" spans="1:11" ht="21.75">
      <c r="A33" s="362"/>
      <c r="B33" s="362"/>
      <c r="C33" s="362"/>
      <c r="D33" s="42" t="s">
        <v>94</v>
      </c>
      <c r="E33" s="20">
        <v>2561</v>
      </c>
      <c r="F33" s="20">
        <v>2562</v>
      </c>
      <c r="G33" s="20">
        <v>2563</v>
      </c>
      <c r="H33" s="20">
        <v>2564</v>
      </c>
      <c r="I33" s="43" t="s">
        <v>266</v>
      </c>
      <c r="J33" s="42" t="s">
        <v>96</v>
      </c>
      <c r="K33" s="43" t="s">
        <v>99</v>
      </c>
    </row>
    <row r="34" spans="1:11" ht="21.75">
      <c r="A34" s="21">
        <v>4</v>
      </c>
      <c r="B34" s="23" t="s">
        <v>84</v>
      </c>
      <c r="C34" s="23" t="s">
        <v>85</v>
      </c>
      <c r="D34" s="21" t="s">
        <v>87</v>
      </c>
      <c r="E34" s="53">
        <v>1000000</v>
      </c>
      <c r="F34" s="53">
        <v>1000000</v>
      </c>
      <c r="G34" s="53">
        <v>1000000</v>
      </c>
      <c r="H34" s="53">
        <v>1000000</v>
      </c>
      <c r="I34" s="53"/>
      <c r="J34" s="23" t="s">
        <v>11</v>
      </c>
      <c r="K34" s="21" t="s">
        <v>88</v>
      </c>
    </row>
    <row r="35" spans="1:11" ht="21.75">
      <c r="A35" s="26"/>
      <c r="B35" s="26"/>
      <c r="C35" s="26" t="s">
        <v>86</v>
      </c>
      <c r="D35" s="26"/>
      <c r="E35" s="26"/>
      <c r="F35" s="26"/>
      <c r="G35" s="26"/>
      <c r="H35" s="26"/>
      <c r="I35" s="26"/>
      <c r="J35" s="26" t="s">
        <v>8</v>
      </c>
      <c r="K35" s="26"/>
    </row>
    <row r="36" spans="1:11" ht="21.75">
      <c r="A36" s="26"/>
      <c r="B36" s="26"/>
      <c r="C36" s="26"/>
      <c r="D36" s="26"/>
      <c r="E36" s="26"/>
      <c r="F36" s="26"/>
      <c r="G36" s="26"/>
      <c r="H36" s="26"/>
      <c r="I36" s="26"/>
      <c r="J36" s="26" t="s">
        <v>9</v>
      </c>
      <c r="K36" s="26"/>
    </row>
    <row r="37" spans="1:11" ht="21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21.75">
      <c r="A38" s="26"/>
      <c r="B38" s="26"/>
      <c r="C38" s="26"/>
      <c r="D38" s="26"/>
      <c r="E38" s="34"/>
      <c r="F38" s="34"/>
      <c r="G38" s="34"/>
      <c r="H38" s="34"/>
      <c r="I38" s="34"/>
      <c r="J38" s="26"/>
      <c r="K38" s="26"/>
    </row>
    <row r="39" spans="1:11" ht="2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1:11" ht="2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1:11" ht="2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1:11" ht="2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1:11" ht="2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1:11" ht="2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1:11" ht="2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1:11" ht="2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1:11" ht="21.75">
      <c r="A47" s="26"/>
      <c r="B47" s="26"/>
      <c r="C47" s="26"/>
      <c r="D47" s="26"/>
      <c r="E47" s="28"/>
      <c r="F47" s="28"/>
      <c r="G47" s="34"/>
      <c r="H47" s="34"/>
      <c r="I47" s="34"/>
      <c r="J47" s="26"/>
      <c r="K47" s="26"/>
    </row>
    <row r="48" spans="1:11" ht="2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1:11" ht="2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1:11" ht="21.75">
      <c r="A50" s="36"/>
      <c r="B50" s="36"/>
      <c r="C50" s="87"/>
      <c r="D50" s="87"/>
      <c r="E50" s="87"/>
      <c r="F50" s="87"/>
      <c r="G50" s="87"/>
      <c r="H50" s="87"/>
      <c r="I50" s="87"/>
      <c r="J50" s="87"/>
      <c r="K50" s="36"/>
    </row>
    <row r="51" spans="1:1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64"/>
    </row>
  </sheetData>
  <sheetProtection/>
  <mergeCells count="16">
    <mergeCell ref="A1:K1"/>
    <mergeCell ref="A2:K2"/>
    <mergeCell ref="A4:K4"/>
    <mergeCell ref="A9:A10"/>
    <mergeCell ref="B9:B10"/>
    <mergeCell ref="C9:C10"/>
    <mergeCell ref="E9:H9"/>
    <mergeCell ref="A3:K3"/>
    <mergeCell ref="A26:K26"/>
    <mergeCell ref="A27:K27"/>
    <mergeCell ref="A29:K29"/>
    <mergeCell ref="A32:A33"/>
    <mergeCell ref="B32:B33"/>
    <mergeCell ref="C32:C33"/>
    <mergeCell ref="E32:H32"/>
    <mergeCell ref="A28:K28"/>
  </mergeCells>
  <printOptions horizontalCentered="1"/>
  <pageMargins left="0.5118110236220472" right="0" top="0.9448818897637796" bottom="0.15748031496062992" header="0.5118110236220472" footer="0.15748031496062992"/>
  <pageSetup firstPageNumber="125" useFirstPageNumber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4">
      <selection activeCell="D16" sqref="D16"/>
    </sheetView>
  </sheetViews>
  <sheetFormatPr defaultColWidth="9.33203125" defaultRowHeight="21"/>
  <cols>
    <col min="1" max="1" width="4.16015625" style="0" customWidth="1"/>
    <col min="2" max="2" width="39.5" style="0" customWidth="1"/>
    <col min="3" max="3" width="20.66015625" style="0" customWidth="1"/>
    <col min="4" max="4" width="19.33203125" style="0" customWidth="1"/>
    <col min="5" max="6" width="10.66015625" style="0" customWidth="1"/>
    <col min="7" max="8" width="10.5" style="0" customWidth="1"/>
    <col min="9" max="9" width="11.5" style="0" customWidth="1"/>
    <col min="10" max="10" width="20.5" style="0" customWidth="1"/>
    <col min="11" max="11" width="13.83203125" style="0" customWidth="1"/>
    <col min="12" max="12" width="10" style="0" bestFit="1" customWidth="1"/>
  </cols>
  <sheetData>
    <row r="1" spans="1:11" ht="24">
      <c r="A1" s="359" t="s">
        <v>257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24">
      <c r="A2" s="359" t="s">
        <v>339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24">
      <c r="A3" s="359" t="s">
        <v>340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24">
      <c r="A4" s="359" t="s">
        <v>258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24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02"/>
      <c r="K5" s="15"/>
    </row>
    <row r="6" spans="1:11" ht="24">
      <c r="A6" s="15" t="s">
        <v>66</v>
      </c>
      <c r="B6" s="15" t="s">
        <v>346</v>
      </c>
      <c r="C6" s="17"/>
      <c r="D6" s="17"/>
      <c r="E6" s="17"/>
      <c r="F6" s="17"/>
      <c r="G6" s="17"/>
      <c r="H6" s="17"/>
      <c r="I6" s="17"/>
      <c r="J6" s="17"/>
      <c r="K6" s="17"/>
    </row>
    <row r="7" spans="1:11" ht="21.75">
      <c r="A7" s="361" t="s">
        <v>90</v>
      </c>
      <c r="B7" s="361" t="s">
        <v>91</v>
      </c>
      <c r="C7" s="361" t="s">
        <v>92</v>
      </c>
      <c r="D7" s="18" t="s">
        <v>93</v>
      </c>
      <c r="E7" s="363" t="s">
        <v>259</v>
      </c>
      <c r="F7" s="364"/>
      <c r="G7" s="364"/>
      <c r="H7" s="365"/>
      <c r="I7" s="19" t="s">
        <v>265</v>
      </c>
      <c r="J7" s="18" t="s">
        <v>256</v>
      </c>
      <c r="K7" s="19" t="s">
        <v>98</v>
      </c>
    </row>
    <row r="8" spans="1:11" ht="21.75">
      <c r="A8" s="362"/>
      <c r="B8" s="362"/>
      <c r="C8" s="362"/>
      <c r="D8" s="42" t="s">
        <v>94</v>
      </c>
      <c r="E8" s="20">
        <v>2561</v>
      </c>
      <c r="F8" s="20">
        <v>2562</v>
      </c>
      <c r="G8" s="20">
        <v>2563</v>
      </c>
      <c r="H8" s="20">
        <v>2564</v>
      </c>
      <c r="I8" s="43" t="s">
        <v>266</v>
      </c>
      <c r="J8" s="42" t="s">
        <v>96</v>
      </c>
      <c r="K8" s="43" t="s">
        <v>99</v>
      </c>
    </row>
    <row r="9" spans="1:12" ht="21.75">
      <c r="A9" s="30">
        <v>1</v>
      </c>
      <c r="B9" s="25" t="s">
        <v>23</v>
      </c>
      <c r="C9" s="26" t="s">
        <v>24</v>
      </c>
      <c r="D9" s="31" t="s">
        <v>143</v>
      </c>
      <c r="E9" s="28">
        <v>30000</v>
      </c>
      <c r="F9" s="28">
        <v>30000</v>
      </c>
      <c r="G9" s="50">
        <v>30000</v>
      </c>
      <c r="H9" s="28"/>
      <c r="I9" s="50"/>
      <c r="J9" s="25" t="s">
        <v>235</v>
      </c>
      <c r="K9" s="30" t="s">
        <v>179</v>
      </c>
      <c r="L9" s="115" t="s">
        <v>66</v>
      </c>
    </row>
    <row r="10" spans="1:12" ht="21.75">
      <c r="A10" s="26"/>
      <c r="B10" s="25" t="s">
        <v>25</v>
      </c>
      <c r="C10" s="26" t="s">
        <v>26</v>
      </c>
      <c r="D10" s="35"/>
      <c r="E10" s="28"/>
      <c r="F10" s="28"/>
      <c r="G10" s="50"/>
      <c r="H10" s="28"/>
      <c r="I10" s="50"/>
      <c r="J10" s="25" t="s">
        <v>27</v>
      </c>
      <c r="K10" s="26"/>
      <c r="L10" s="12">
        <f>E9+E13</f>
        <v>150000</v>
      </c>
    </row>
    <row r="11" spans="1:11" ht="21.75">
      <c r="A11" s="26"/>
      <c r="B11" s="25" t="s">
        <v>229</v>
      </c>
      <c r="C11" s="26" t="s">
        <v>28</v>
      </c>
      <c r="D11" s="35"/>
      <c r="E11" s="28"/>
      <c r="F11" s="28"/>
      <c r="G11" s="90"/>
      <c r="H11" s="34"/>
      <c r="I11" s="90"/>
      <c r="J11" s="25"/>
      <c r="K11" s="26"/>
    </row>
    <row r="12" spans="1:11" ht="21.75">
      <c r="A12" s="26"/>
      <c r="B12" s="25"/>
      <c r="C12" s="26"/>
      <c r="D12" s="35"/>
      <c r="E12" s="28"/>
      <c r="F12" s="28"/>
      <c r="G12" s="90"/>
      <c r="H12" s="34"/>
      <c r="I12" s="90"/>
      <c r="J12" s="25"/>
      <c r="K12" s="26"/>
    </row>
    <row r="13" spans="1:11" ht="21.75">
      <c r="A13" s="30">
        <v>2</v>
      </c>
      <c r="B13" s="25" t="s">
        <v>15</v>
      </c>
      <c r="C13" s="26" t="s">
        <v>29</v>
      </c>
      <c r="D13" s="27" t="s">
        <v>191</v>
      </c>
      <c r="E13" s="28">
        <v>120000</v>
      </c>
      <c r="F13" s="28">
        <v>120000</v>
      </c>
      <c r="G13" s="50">
        <v>120000</v>
      </c>
      <c r="H13" s="28"/>
      <c r="I13" s="50"/>
      <c r="J13" s="25" t="s">
        <v>30</v>
      </c>
      <c r="K13" s="30" t="s">
        <v>377</v>
      </c>
    </row>
    <row r="14" spans="1:11" ht="21.75">
      <c r="A14" s="26"/>
      <c r="B14" s="25"/>
      <c r="C14" s="26" t="s">
        <v>31</v>
      </c>
      <c r="D14" s="33"/>
      <c r="E14" s="28"/>
      <c r="F14" s="28"/>
      <c r="G14" s="50"/>
      <c r="H14" s="28"/>
      <c r="I14" s="50"/>
      <c r="J14" s="25" t="s">
        <v>32</v>
      </c>
      <c r="K14" s="26"/>
    </row>
    <row r="15" spans="1:11" ht="21.75">
      <c r="A15" s="26"/>
      <c r="B15" s="25"/>
      <c r="C15" s="26" t="s">
        <v>114</v>
      </c>
      <c r="D15" s="33"/>
      <c r="E15" s="28"/>
      <c r="F15" s="28"/>
      <c r="G15" s="90"/>
      <c r="H15" s="34"/>
      <c r="I15" s="90"/>
      <c r="J15" s="25" t="s">
        <v>33</v>
      </c>
      <c r="K15" s="26"/>
    </row>
    <row r="16" spans="1:11" ht="21.75">
      <c r="A16" s="26"/>
      <c r="B16" s="25"/>
      <c r="C16" s="26"/>
      <c r="D16" s="33"/>
      <c r="E16" s="28"/>
      <c r="F16" s="28"/>
      <c r="G16" s="90"/>
      <c r="H16" s="34"/>
      <c r="I16" s="90"/>
      <c r="J16" s="25"/>
      <c r="K16" s="26"/>
    </row>
    <row r="17" spans="1:11" ht="21.75">
      <c r="A17" s="26"/>
      <c r="B17" s="25"/>
      <c r="C17" s="26"/>
      <c r="D17" s="27"/>
      <c r="E17" s="28"/>
      <c r="F17" s="28"/>
      <c r="G17" s="50"/>
      <c r="H17" s="28"/>
      <c r="I17" s="50"/>
      <c r="J17" s="25"/>
      <c r="K17" s="30"/>
    </row>
    <row r="18" spans="1:11" ht="21.75">
      <c r="A18" s="26"/>
      <c r="B18" s="25"/>
      <c r="C18" s="26"/>
      <c r="D18" s="33"/>
      <c r="E18" s="28"/>
      <c r="F18" s="28"/>
      <c r="G18" s="90"/>
      <c r="H18" s="34"/>
      <c r="I18" s="90"/>
      <c r="J18" s="25"/>
      <c r="K18" s="26"/>
    </row>
    <row r="19" spans="1:11" ht="21.75">
      <c r="A19" s="26"/>
      <c r="B19" s="25"/>
      <c r="C19" s="26"/>
      <c r="D19" s="33"/>
      <c r="E19" s="28"/>
      <c r="F19" s="28"/>
      <c r="G19" s="90"/>
      <c r="H19" s="34"/>
      <c r="I19" s="90"/>
      <c r="J19" s="25"/>
      <c r="K19" s="26"/>
    </row>
    <row r="20" spans="1:11" ht="21.75">
      <c r="A20" s="26"/>
      <c r="B20" s="25"/>
      <c r="C20" s="26"/>
      <c r="D20" s="33"/>
      <c r="E20" s="28"/>
      <c r="F20" s="28"/>
      <c r="G20" s="90"/>
      <c r="H20" s="34"/>
      <c r="I20" s="90"/>
      <c r="J20" s="25"/>
      <c r="K20" s="26"/>
    </row>
    <row r="21" spans="1:11" ht="21.75">
      <c r="A21" s="26"/>
      <c r="B21" s="25"/>
      <c r="C21" s="26"/>
      <c r="D21" s="33"/>
      <c r="E21" s="28"/>
      <c r="F21" s="28"/>
      <c r="G21" s="90"/>
      <c r="H21" s="34"/>
      <c r="I21" s="90"/>
      <c r="J21" s="25"/>
      <c r="K21" s="26"/>
    </row>
    <row r="22" spans="1:11" ht="21.75">
      <c r="A22" s="26"/>
      <c r="B22" s="25"/>
      <c r="C22" s="26"/>
      <c r="D22" s="33"/>
      <c r="E22" s="28"/>
      <c r="F22" s="28"/>
      <c r="G22" s="90"/>
      <c r="H22" s="34"/>
      <c r="I22" s="90"/>
      <c r="J22" s="25"/>
      <c r="K22" s="26"/>
    </row>
    <row r="23" spans="1:11" ht="21.75">
      <c r="A23" s="26"/>
      <c r="B23" s="25"/>
      <c r="C23" s="26"/>
      <c r="D23" s="33"/>
      <c r="E23" s="34"/>
      <c r="F23" s="34"/>
      <c r="G23" s="90"/>
      <c r="H23" s="34"/>
      <c r="I23" s="32"/>
      <c r="J23" s="25"/>
      <c r="K23" s="30"/>
    </row>
    <row r="24" spans="1:11" ht="21.75">
      <c r="A24" s="26"/>
      <c r="B24" s="25"/>
      <c r="C24" s="26"/>
      <c r="D24" s="33"/>
      <c r="E24" s="34"/>
      <c r="F24" s="34"/>
      <c r="G24" s="90"/>
      <c r="H24" s="34"/>
      <c r="I24" s="32"/>
      <c r="J24" s="25"/>
      <c r="K24" s="30"/>
    </row>
    <row r="25" spans="1:11" ht="21.75">
      <c r="A25" s="36"/>
      <c r="B25" s="37"/>
      <c r="C25" s="36"/>
      <c r="D25" s="38"/>
      <c r="E25" s="39"/>
      <c r="F25" s="39"/>
      <c r="G25" s="91"/>
      <c r="H25" s="39"/>
      <c r="I25" s="40"/>
      <c r="J25" s="37"/>
      <c r="K25" s="41"/>
    </row>
    <row r="26" spans="1:11" ht="2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64"/>
    </row>
  </sheetData>
  <sheetProtection/>
  <mergeCells count="8">
    <mergeCell ref="A1:K1"/>
    <mergeCell ref="A2:K2"/>
    <mergeCell ref="A4:K4"/>
    <mergeCell ref="A7:A8"/>
    <mergeCell ref="B7:B8"/>
    <mergeCell ref="C7:C8"/>
    <mergeCell ref="E7:H7"/>
    <mergeCell ref="A3:K3"/>
  </mergeCells>
  <printOptions horizontalCentered="1"/>
  <pageMargins left="0.1968503937007874" right="0.1968503937007874" top="0.9448818897637796" bottom="0.15748031496062992" header="0.5118110236220472" footer="0.15748031496062992"/>
  <pageSetup firstPageNumber="127" useFirstPageNumber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99"/>
  <sheetViews>
    <sheetView tabSelected="1" view="pageBreakPreview" zoomScale="142" zoomScaleNormal="90" zoomScaleSheetLayoutView="142" workbookViewId="0" topLeftCell="A484">
      <selection activeCell="B333" sqref="B333"/>
    </sheetView>
  </sheetViews>
  <sheetFormatPr defaultColWidth="9.33203125" defaultRowHeight="21"/>
  <cols>
    <col min="1" max="1" width="3.66015625" style="0" customWidth="1"/>
    <col min="2" max="2" width="32.66015625" style="0" customWidth="1"/>
    <col min="3" max="4" width="19.66015625" style="0" customWidth="1"/>
    <col min="5" max="5" width="8.66015625" style="0" customWidth="1"/>
    <col min="6" max="6" width="11.33203125" style="0" customWidth="1"/>
    <col min="7" max="7" width="11.5" style="0" customWidth="1"/>
    <col min="8" max="9" width="11.16015625" style="0" customWidth="1"/>
    <col min="10" max="10" width="12.16015625" style="0" customWidth="1"/>
    <col min="11" max="11" width="20.83203125" style="0" customWidth="1"/>
    <col min="12" max="12" width="11" style="0" customWidth="1"/>
    <col min="13" max="13" width="39.66015625" style="0" bestFit="1" customWidth="1"/>
    <col min="14" max="14" width="18.16015625" style="0" bestFit="1" customWidth="1"/>
    <col min="15" max="15" width="22" style="0" bestFit="1" customWidth="1"/>
    <col min="16" max="16" width="10" style="0" bestFit="1" customWidth="1"/>
    <col min="17" max="17" width="11.5" style="0" bestFit="1" customWidth="1"/>
    <col min="18" max="18" width="10" style="0" bestFit="1" customWidth="1"/>
    <col min="19" max="19" width="23.5" style="0" bestFit="1" customWidth="1"/>
  </cols>
  <sheetData>
    <row r="1" spans="1:12" ht="21">
      <c r="A1" s="373" t="s">
        <v>257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21">
      <c r="A2" s="373" t="s">
        <v>990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22.5">
      <c r="A3" s="373" t="s">
        <v>488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2" ht="22.5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spans="1:12" ht="22.5">
      <c r="A5" s="119" t="s">
        <v>565</v>
      </c>
      <c r="B5" s="119"/>
      <c r="C5" s="118"/>
      <c r="D5" s="118"/>
      <c r="E5" s="118"/>
      <c r="F5" s="118"/>
      <c r="G5" s="118"/>
      <c r="H5" s="118"/>
      <c r="I5" s="118"/>
      <c r="J5" s="118"/>
      <c r="K5" s="120"/>
      <c r="L5" s="118"/>
    </row>
    <row r="6" spans="1:12" ht="22.5">
      <c r="A6" s="121" t="s">
        <v>675</v>
      </c>
      <c r="B6" s="121"/>
      <c r="C6" s="119" t="s">
        <v>565</v>
      </c>
      <c r="D6" s="119"/>
      <c r="E6" s="118"/>
      <c r="F6" s="118"/>
      <c r="G6" s="118"/>
      <c r="H6" s="118"/>
      <c r="I6" s="118"/>
      <c r="J6" s="118"/>
      <c r="K6" s="118"/>
      <c r="L6" s="118"/>
    </row>
    <row r="7" spans="1:12" ht="22.5">
      <c r="A7" s="121" t="s">
        <v>558</v>
      </c>
      <c r="B7" s="121"/>
      <c r="C7" s="121"/>
      <c r="D7" s="121"/>
      <c r="E7" s="121"/>
      <c r="F7" s="121"/>
      <c r="G7" s="121"/>
      <c r="H7" s="121"/>
      <c r="I7" s="121"/>
      <c r="J7" s="121"/>
      <c r="K7" s="122"/>
      <c r="L7" s="121"/>
    </row>
    <row r="8" spans="1:12" ht="22.5">
      <c r="A8" s="121"/>
      <c r="B8" s="121" t="s">
        <v>342</v>
      </c>
      <c r="C8" s="123"/>
      <c r="D8" s="123"/>
      <c r="E8" s="123"/>
      <c r="F8" s="123"/>
      <c r="G8" s="123"/>
      <c r="H8" s="123"/>
      <c r="I8" s="123"/>
      <c r="J8" s="123"/>
      <c r="K8" s="123"/>
      <c r="L8" s="123" t="s">
        <v>1200</v>
      </c>
    </row>
    <row r="9" spans="1:12" ht="21">
      <c r="A9" s="367" t="s">
        <v>90</v>
      </c>
      <c r="B9" s="367" t="s">
        <v>91</v>
      </c>
      <c r="C9" s="367" t="s">
        <v>92</v>
      </c>
      <c r="D9" s="124" t="s">
        <v>93</v>
      </c>
      <c r="E9" s="374" t="s">
        <v>259</v>
      </c>
      <c r="F9" s="375"/>
      <c r="G9" s="375"/>
      <c r="H9" s="375"/>
      <c r="I9" s="376"/>
      <c r="J9" s="125" t="s">
        <v>265</v>
      </c>
      <c r="K9" s="124" t="s">
        <v>256</v>
      </c>
      <c r="L9" s="124" t="s">
        <v>98</v>
      </c>
    </row>
    <row r="10" spans="1:12" ht="21">
      <c r="A10" s="368"/>
      <c r="B10" s="368"/>
      <c r="C10" s="368"/>
      <c r="D10" s="127" t="s">
        <v>94</v>
      </c>
      <c r="E10" s="128">
        <v>2561</v>
      </c>
      <c r="F10" s="128">
        <v>2562</v>
      </c>
      <c r="G10" s="128">
        <v>2563</v>
      </c>
      <c r="H10" s="128">
        <v>2564</v>
      </c>
      <c r="I10" s="128">
        <v>2565</v>
      </c>
      <c r="J10" s="129" t="s">
        <v>266</v>
      </c>
      <c r="K10" s="127" t="s">
        <v>96</v>
      </c>
      <c r="L10" s="127" t="s">
        <v>99</v>
      </c>
    </row>
    <row r="11" spans="1:13" ht="21">
      <c r="A11" s="278">
        <v>1</v>
      </c>
      <c r="B11" s="237" t="s">
        <v>1036</v>
      </c>
      <c r="C11" s="239" t="s">
        <v>559</v>
      </c>
      <c r="D11" s="248" t="s">
        <v>196</v>
      </c>
      <c r="E11" s="134"/>
      <c r="F11" s="133"/>
      <c r="G11" s="332">
        <v>500000</v>
      </c>
      <c r="H11" s="146"/>
      <c r="I11" s="134"/>
      <c r="J11" s="245" t="s">
        <v>567</v>
      </c>
      <c r="K11" s="241" t="s">
        <v>562</v>
      </c>
      <c r="L11" s="242" t="s">
        <v>566</v>
      </c>
      <c r="M11" s="12">
        <v>0</v>
      </c>
    </row>
    <row r="12" spans="1:12" ht="21">
      <c r="A12" s="198"/>
      <c r="B12" s="238" t="s">
        <v>801</v>
      </c>
      <c r="C12" s="240" t="s">
        <v>560</v>
      </c>
      <c r="D12" s="198"/>
      <c r="E12" s="134"/>
      <c r="F12" s="134"/>
      <c r="G12" s="138"/>
      <c r="H12" s="138"/>
      <c r="I12" s="138"/>
      <c r="J12" s="246" t="s">
        <v>568</v>
      </c>
      <c r="K12" s="198" t="s">
        <v>563</v>
      </c>
      <c r="L12" s="140"/>
    </row>
    <row r="13" spans="1:12" ht="21">
      <c r="A13" s="198"/>
      <c r="B13" s="137"/>
      <c r="C13" s="240" t="s">
        <v>561</v>
      </c>
      <c r="D13" s="198"/>
      <c r="E13" s="141"/>
      <c r="F13" s="134"/>
      <c r="G13" s="134"/>
      <c r="H13" s="134"/>
      <c r="I13" s="134"/>
      <c r="J13" s="142"/>
      <c r="K13" s="198" t="s">
        <v>564</v>
      </c>
      <c r="L13" s="143"/>
    </row>
    <row r="14" spans="1:12" ht="21">
      <c r="A14" s="198">
        <v>2</v>
      </c>
      <c r="B14" s="249" t="s">
        <v>569</v>
      </c>
      <c r="C14" s="247" t="s">
        <v>571</v>
      </c>
      <c r="D14" s="228" t="s">
        <v>573</v>
      </c>
      <c r="E14" s="138"/>
      <c r="F14" s="215">
        <v>50000</v>
      </c>
      <c r="G14" s="215">
        <v>50000</v>
      </c>
      <c r="H14" s="215">
        <v>50000</v>
      </c>
      <c r="I14" s="215">
        <v>50000</v>
      </c>
      <c r="J14" s="244" t="s">
        <v>575</v>
      </c>
      <c r="K14" s="238" t="s">
        <v>576</v>
      </c>
      <c r="L14" s="198" t="s">
        <v>566</v>
      </c>
    </row>
    <row r="15" spans="1:12" ht="21">
      <c r="A15" s="198"/>
      <c r="B15" s="198" t="s">
        <v>570</v>
      </c>
      <c r="C15" s="198" t="s">
        <v>572</v>
      </c>
      <c r="D15" s="137"/>
      <c r="E15" s="141"/>
      <c r="F15" s="145"/>
      <c r="G15" s="134"/>
      <c r="H15" s="134"/>
      <c r="I15" s="134"/>
      <c r="J15" s="244" t="s">
        <v>574</v>
      </c>
      <c r="K15" s="137"/>
      <c r="L15" s="140"/>
    </row>
    <row r="16" spans="1:12" ht="21">
      <c r="A16" s="198">
        <v>3</v>
      </c>
      <c r="B16" s="238" t="s">
        <v>577</v>
      </c>
      <c r="C16" s="198" t="s">
        <v>62</v>
      </c>
      <c r="D16" s="221" t="s">
        <v>581</v>
      </c>
      <c r="E16" s="250"/>
      <c r="F16" s="215">
        <v>2000000</v>
      </c>
      <c r="G16" s="215">
        <v>2000000</v>
      </c>
      <c r="H16" s="215">
        <v>2000000</v>
      </c>
      <c r="I16" s="215">
        <v>2000000</v>
      </c>
      <c r="J16" s="215" t="s">
        <v>946</v>
      </c>
      <c r="K16" s="221" t="s">
        <v>578</v>
      </c>
      <c r="L16" s="198" t="s">
        <v>566</v>
      </c>
    </row>
    <row r="17" spans="1:12" ht="21">
      <c r="A17" s="198"/>
      <c r="B17" s="238" t="s">
        <v>940</v>
      </c>
      <c r="C17" s="198" t="s">
        <v>63</v>
      </c>
      <c r="D17" s="147"/>
      <c r="E17" s="148"/>
      <c r="F17" s="134"/>
      <c r="G17" s="134"/>
      <c r="H17" s="134"/>
      <c r="I17" s="134"/>
      <c r="J17" s="246" t="s">
        <v>947</v>
      </c>
      <c r="K17" s="198" t="s">
        <v>579</v>
      </c>
      <c r="L17" s="143"/>
    </row>
    <row r="18" spans="1:12" ht="21">
      <c r="A18" s="198"/>
      <c r="B18" s="238" t="s">
        <v>991</v>
      </c>
      <c r="C18" s="198" t="s">
        <v>64</v>
      </c>
      <c r="D18" s="221"/>
      <c r="E18" s="250"/>
      <c r="F18" s="215"/>
      <c r="G18" s="215"/>
      <c r="H18" s="215"/>
      <c r="I18" s="215"/>
      <c r="J18" s="246" t="s">
        <v>627</v>
      </c>
      <c r="K18" s="198" t="s">
        <v>580</v>
      </c>
      <c r="L18" s="143"/>
    </row>
    <row r="19" spans="1:12" ht="21">
      <c r="A19" s="198"/>
      <c r="B19" s="238"/>
      <c r="C19" s="247"/>
      <c r="D19" s="138"/>
      <c r="E19" s="141"/>
      <c r="F19" s="134"/>
      <c r="G19" s="134"/>
      <c r="H19" s="134"/>
      <c r="I19" s="134"/>
      <c r="J19" s="246"/>
      <c r="K19" s="137"/>
      <c r="L19" s="143"/>
    </row>
    <row r="20" spans="1:12" ht="21">
      <c r="A20" s="222">
        <v>4</v>
      </c>
      <c r="B20" s="238" t="s">
        <v>1227</v>
      </c>
      <c r="C20" s="198" t="s">
        <v>948</v>
      </c>
      <c r="D20" s="228" t="s">
        <v>1230</v>
      </c>
      <c r="E20" s="247"/>
      <c r="F20" s="257"/>
      <c r="G20" s="257">
        <v>2378000</v>
      </c>
      <c r="H20" s="257">
        <v>2520000</v>
      </c>
      <c r="I20" s="257">
        <v>2520000</v>
      </c>
      <c r="J20" s="246" t="s">
        <v>950</v>
      </c>
      <c r="K20" s="198" t="s">
        <v>584</v>
      </c>
      <c r="L20" s="198" t="s">
        <v>566</v>
      </c>
    </row>
    <row r="21" spans="1:12" ht="21">
      <c r="A21" s="137"/>
      <c r="B21" s="238" t="s">
        <v>1228</v>
      </c>
      <c r="C21" s="198" t="s">
        <v>949</v>
      </c>
      <c r="D21" s="228"/>
      <c r="E21" s="141"/>
      <c r="F21" s="145"/>
      <c r="G21" s="145"/>
      <c r="H21" s="145"/>
      <c r="I21" s="145"/>
      <c r="J21" s="255" t="s">
        <v>951</v>
      </c>
      <c r="K21" s="198" t="s">
        <v>585</v>
      </c>
      <c r="L21" s="140"/>
    </row>
    <row r="22" spans="1:12" ht="21">
      <c r="A22" s="137"/>
      <c r="B22" s="238" t="s">
        <v>1229</v>
      </c>
      <c r="C22" s="247"/>
      <c r="D22" s="138"/>
      <c r="E22" s="141"/>
      <c r="F22" s="134"/>
      <c r="G22" s="145"/>
      <c r="H22" s="145"/>
      <c r="I22" s="145"/>
      <c r="J22" s="255" t="s">
        <v>952</v>
      </c>
      <c r="K22" s="198" t="s">
        <v>586</v>
      </c>
      <c r="L22" s="143"/>
    </row>
    <row r="23" spans="1:12" ht="21">
      <c r="A23" s="137">
        <v>5</v>
      </c>
      <c r="B23" s="238" t="s">
        <v>1039</v>
      </c>
      <c r="C23" s="198" t="s">
        <v>1006</v>
      </c>
      <c r="D23" s="293" t="s">
        <v>1040</v>
      </c>
      <c r="E23" s="247"/>
      <c r="F23" s="215"/>
      <c r="G23" s="215">
        <v>300000</v>
      </c>
      <c r="H23" s="215">
        <v>300000</v>
      </c>
      <c r="I23" s="215"/>
      <c r="J23" s="215" t="s">
        <v>1007</v>
      </c>
      <c r="K23" s="221" t="s">
        <v>625</v>
      </c>
      <c r="L23" s="198" t="s">
        <v>566</v>
      </c>
    </row>
    <row r="24" spans="1:12" ht="21">
      <c r="A24" s="136"/>
      <c r="B24" s="198" t="s">
        <v>1020</v>
      </c>
      <c r="C24" s="252" t="s">
        <v>1008</v>
      </c>
      <c r="D24" s="290" t="s">
        <v>1020</v>
      </c>
      <c r="E24" s="250"/>
      <c r="F24" s="215"/>
      <c r="G24" s="215"/>
      <c r="H24" s="215"/>
      <c r="I24" s="246"/>
      <c r="J24" s="246" t="s">
        <v>1009</v>
      </c>
      <c r="K24" s="198"/>
      <c r="L24" s="143"/>
    </row>
    <row r="25" spans="1:12" ht="21">
      <c r="A25" s="149"/>
      <c r="B25" s="149"/>
      <c r="C25" s="149"/>
      <c r="D25" s="149"/>
      <c r="E25" s="150"/>
      <c r="F25" s="149"/>
      <c r="G25" s="149"/>
      <c r="H25" s="149"/>
      <c r="I25" s="149"/>
      <c r="J25" s="149"/>
      <c r="K25" s="149"/>
      <c r="L25" s="151"/>
    </row>
    <row r="26" spans="1:12" ht="21">
      <c r="A26" s="373" t="s">
        <v>257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</row>
    <row r="27" spans="1:12" ht="21">
      <c r="A27" s="373" t="s">
        <v>990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</row>
    <row r="28" spans="1:12" ht="22.5">
      <c r="A28" s="373" t="s">
        <v>488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</row>
    <row r="29" spans="1:12" ht="22.5">
      <c r="A29" s="373"/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</row>
    <row r="30" spans="1:12" ht="22.5">
      <c r="A30" s="119" t="s">
        <v>565</v>
      </c>
      <c r="B30" s="119"/>
      <c r="C30" s="118"/>
      <c r="D30" s="118"/>
      <c r="E30" s="118"/>
      <c r="F30" s="118"/>
      <c r="G30" s="118"/>
      <c r="H30" s="118"/>
      <c r="I30" s="118"/>
      <c r="J30" s="118"/>
      <c r="K30" s="120"/>
      <c r="L30" s="118"/>
    </row>
    <row r="31" spans="1:12" ht="22.5">
      <c r="A31" s="121" t="s">
        <v>675</v>
      </c>
      <c r="B31" s="121"/>
      <c r="C31" s="119" t="s">
        <v>565</v>
      </c>
      <c r="D31" s="119"/>
      <c r="E31" s="118"/>
      <c r="F31" s="118"/>
      <c r="G31" s="118"/>
      <c r="H31" s="118"/>
      <c r="I31" s="118"/>
      <c r="J31" s="118"/>
      <c r="K31" s="118"/>
      <c r="L31" s="118"/>
    </row>
    <row r="32" spans="1:12" ht="22.5">
      <c r="A32" s="121" t="s">
        <v>558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2"/>
      <c r="L32" s="121"/>
    </row>
    <row r="33" spans="1:12" ht="22.5">
      <c r="A33" s="121"/>
      <c r="B33" s="121" t="s">
        <v>342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 t="s">
        <v>1201</v>
      </c>
    </row>
    <row r="34" spans="1:12" ht="21">
      <c r="A34" s="367" t="s">
        <v>90</v>
      </c>
      <c r="B34" s="367" t="s">
        <v>91</v>
      </c>
      <c r="C34" s="367" t="s">
        <v>92</v>
      </c>
      <c r="D34" s="124" t="s">
        <v>93</v>
      </c>
      <c r="E34" s="374" t="s">
        <v>259</v>
      </c>
      <c r="F34" s="375"/>
      <c r="G34" s="375"/>
      <c r="H34" s="375"/>
      <c r="I34" s="376"/>
      <c r="J34" s="125" t="s">
        <v>265</v>
      </c>
      <c r="K34" s="124" t="s">
        <v>256</v>
      </c>
      <c r="L34" s="124" t="s">
        <v>98</v>
      </c>
    </row>
    <row r="35" spans="1:12" ht="21">
      <c r="A35" s="368"/>
      <c r="B35" s="368"/>
      <c r="C35" s="368"/>
      <c r="D35" s="127" t="s">
        <v>94</v>
      </c>
      <c r="E35" s="128">
        <v>2561</v>
      </c>
      <c r="F35" s="128">
        <v>2562</v>
      </c>
      <c r="G35" s="128">
        <v>2563</v>
      </c>
      <c r="H35" s="128">
        <v>2564</v>
      </c>
      <c r="I35" s="128">
        <v>2565</v>
      </c>
      <c r="J35" s="129" t="s">
        <v>266</v>
      </c>
      <c r="K35" s="127" t="s">
        <v>96</v>
      </c>
      <c r="L35" s="127" t="s">
        <v>99</v>
      </c>
    </row>
    <row r="36" spans="1:12" ht="21">
      <c r="A36" s="278">
        <v>6</v>
      </c>
      <c r="B36" s="198" t="s">
        <v>587</v>
      </c>
      <c r="C36" s="252" t="s">
        <v>588</v>
      </c>
      <c r="D36" s="248" t="s">
        <v>582</v>
      </c>
      <c r="E36" s="251"/>
      <c r="F36" s="251">
        <v>1600000</v>
      </c>
      <c r="G36" s="251">
        <v>1600000</v>
      </c>
      <c r="H36" s="251">
        <v>160000</v>
      </c>
      <c r="I36" s="215">
        <v>1600000</v>
      </c>
      <c r="J36" s="243" t="s">
        <v>274</v>
      </c>
      <c r="K36" s="241" t="s">
        <v>592</v>
      </c>
      <c r="L36" s="221" t="s">
        <v>566</v>
      </c>
    </row>
    <row r="37" spans="1:12" ht="21">
      <c r="A37" s="198"/>
      <c r="B37" s="198" t="s">
        <v>1259</v>
      </c>
      <c r="C37" s="252" t="s">
        <v>589</v>
      </c>
      <c r="D37" s="248" t="s">
        <v>583</v>
      </c>
      <c r="E37" s="221"/>
      <c r="F37" s="255"/>
      <c r="G37" s="256"/>
      <c r="H37" s="221"/>
      <c r="I37" s="247"/>
      <c r="J37" s="253" t="s">
        <v>590</v>
      </c>
      <c r="K37" s="198" t="s">
        <v>593</v>
      </c>
      <c r="L37" s="252"/>
    </row>
    <row r="38" spans="1:12" ht="21">
      <c r="A38" s="198"/>
      <c r="B38" s="198" t="s">
        <v>991</v>
      </c>
      <c r="C38" s="252" t="s">
        <v>586</v>
      </c>
      <c r="D38" s="260"/>
      <c r="E38" s="198"/>
      <c r="F38" s="252"/>
      <c r="G38" s="260"/>
      <c r="H38" s="198"/>
      <c r="I38" s="215"/>
      <c r="J38" s="244" t="s">
        <v>591</v>
      </c>
      <c r="K38" s="198"/>
      <c r="L38" s="221"/>
    </row>
    <row r="39" spans="1:12" ht="21">
      <c r="A39" s="198"/>
      <c r="B39" s="198" t="s">
        <v>1256</v>
      </c>
      <c r="C39" s="252"/>
      <c r="D39" s="260"/>
      <c r="E39" s="198"/>
      <c r="F39" s="252"/>
      <c r="G39" s="260"/>
      <c r="H39" s="198"/>
      <c r="I39" s="215"/>
      <c r="J39" s="244"/>
      <c r="K39" s="198"/>
      <c r="L39" s="252"/>
    </row>
    <row r="40" spans="1:12" ht="21">
      <c r="A40" s="198"/>
      <c r="B40" s="198" t="s">
        <v>1257</v>
      </c>
      <c r="C40" s="252"/>
      <c r="D40" s="260"/>
      <c r="E40" s="198"/>
      <c r="F40" s="252"/>
      <c r="G40" s="260"/>
      <c r="H40" s="198"/>
      <c r="I40" s="215"/>
      <c r="J40" s="244"/>
      <c r="K40" s="198"/>
      <c r="L40" s="252"/>
    </row>
    <row r="41" spans="1:12" ht="21">
      <c r="A41" s="198"/>
      <c r="B41" s="198" t="s">
        <v>1258</v>
      </c>
      <c r="C41" s="198"/>
      <c r="D41" s="261"/>
      <c r="E41" s="215"/>
      <c r="F41" s="246"/>
      <c r="G41" s="267"/>
      <c r="H41" s="215"/>
      <c r="I41" s="215"/>
      <c r="J41" s="246"/>
      <c r="K41" s="198"/>
      <c r="L41" s="221"/>
    </row>
    <row r="42" spans="1:12" ht="21">
      <c r="A42" s="198">
        <v>7</v>
      </c>
      <c r="B42" s="238" t="s">
        <v>993</v>
      </c>
      <c r="C42" s="198" t="s">
        <v>594</v>
      </c>
      <c r="D42" s="248" t="s">
        <v>573</v>
      </c>
      <c r="E42" s="215"/>
      <c r="F42" s="246"/>
      <c r="G42" s="267">
        <v>20000</v>
      </c>
      <c r="H42" s="215">
        <v>20000</v>
      </c>
      <c r="I42" s="215">
        <v>20000</v>
      </c>
      <c r="J42" s="246" t="s">
        <v>601</v>
      </c>
      <c r="K42" s="198" t="s">
        <v>595</v>
      </c>
      <c r="L42" s="221" t="s">
        <v>566</v>
      </c>
    </row>
    <row r="43" spans="1:12" ht="21">
      <c r="A43" s="198"/>
      <c r="B43" s="247" t="s">
        <v>992</v>
      </c>
      <c r="C43" s="247"/>
      <c r="D43" s="247"/>
      <c r="E43" s="198"/>
      <c r="F43" s="255"/>
      <c r="G43" s="267"/>
      <c r="H43" s="215"/>
      <c r="I43" s="215"/>
      <c r="J43" s="246" t="s">
        <v>602</v>
      </c>
      <c r="K43" s="198"/>
      <c r="L43" s="255"/>
    </row>
    <row r="44" spans="1:12" ht="21">
      <c r="A44" s="198">
        <v>8</v>
      </c>
      <c r="B44" s="254" t="s">
        <v>994</v>
      </c>
      <c r="C44" s="198" t="s">
        <v>596</v>
      </c>
      <c r="D44" s="248" t="s">
        <v>573</v>
      </c>
      <c r="E44" s="215"/>
      <c r="F44" s="215">
        <v>100000</v>
      </c>
      <c r="G44" s="215">
        <v>90000</v>
      </c>
      <c r="H44" s="215">
        <v>100000</v>
      </c>
      <c r="I44" s="215">
        <v>100000</v>
      </c>
      <c r="J44" s="246" t="s">
        <v>982</v>
      </c>
      <c r="K44" s="221" t="s">
        <v>598</v>
      </c>
      <c r="L44" s="221" t="s">
        <v>566</v>
      </c>
    </row>
    <row r="45" spans="1:12" ht="21">
      <c r="A45" s="221"/>
      <c r="B45" s="254"/>
      <c r="C45" s="198" t="s">
        <v>597</v>
      </c>
      <c r="D45" s="248"/>
      <c r="E45" s="215"/>
      <c r="F45" s="221"/>
      <c r="G45" s="222"/>
      <c r="H45" s="221"/>
      <c r="I45" s="221"/>
      <c r="J45" s="246" t="s">
        <v>983</v>
      </c>
      <c r="K45" s="221" t="s">
        <v>599</v>
      </c>
      <c r="L45" s="252"/>
    </row>
    <row r="46" spans="1:12" ht="21">
      <c r="A46" s="198"/>
      <c r="B46" s="198"/>
      <c r="C46" s="198"/>
      <c r="D46" s="198"/>
      <c r="E46" s="198"/>
      <c r="F46" s="215"/>
      <c r="G46" s="222"/>
      <c r="H46" s="221"/>
      <c r="I46" s="221"/>
      <c r="J46" s="255"/>
      <c r="K46" s="221" t="s">
        <v>600</v>
      </c>
      <c r="L46" s="252"/>
    </row>
    <row r="47" spans="1:12" ht="21">
      <c r="A47" s="198">
        <v>9</v>
      </c>
      <c r="B47" s="238" t="s">
        <v>603</v>
      </c>
      <c r="C47" s="198" t="s">
        <v>945</v>
      </c>
      <c r="D47" s="256" t="s">
        <v>573</v>
      </c>
      <c r="E47" s="247"/>
      <c r="F47" s="257">
        <v>30000</v>
      </c>
      <c r="G47" s="258">
        <v>30000</v>
      </c>
      <c r="H47" s="247">
        <v>30000</v>
      </c>
      <c r="I47" s="215">
        <v>30000</v>
      </c>
      <c r="J47" s="221" t="s">
        <v>646</v>
      </c>
      <c r="K47" s="238" t="s">
        <v>954</v>
      </c>
      <c r="L47" s="221" t="s">
        <v>566</v>
      </c>
    </row>
    <row r="48" spans="1:12" ht="21">
      <c r="A48" s="137"/>
      <c r="B48" s="238"/>
      <c r="C48" s="198" t="s">
        <v>604</v>
      </c>
      <c r="D48" s="256"/>
      <c r="E48" s="221"/>
      <c r="F48" s="255"/>
      <c r="G48" s="256"/>
      <c r="H48" s="221"/>
      <c r="I48" s="198"/>
      <c r="J48" s="221" t="s">
        <v>953</v>
      </c>
      <c r="K48" s="238"/>
      <c r="L48" s="221"/>
    </row>
    <row r="49" spans="1:12" ht="21">
      <c r="A49" s="198">
        <v>10</v>
      </c>
      <c r="B49" s="198" t="s">
        <v>606</v>
      </c>
      <c r="C49" s="198" t="s">
        <v>607</v>
      </c>
      <c r="D49" s="221" t="s">
        <v>573</v>
      </c>
      <c r="E49" s="215"/>
      <c r="F49" s="247">
        <v>20000</v>
      </c>
      <c r="G49" s="247">
        <v>20000</v>
      </c>
      <c r="H49" s="247">
        <v>20000</v>
      </c>
      <c r="I49" s="215">
        <v>20000</v>
      </c>
      <c r="J49" s="221" t="s">
        <v>609</v>
      </c>
      <c r="K49" s="198" t="s">
        <v>608</v>
      </c>
      <c r="L49" s="221" t="s">
        <v>566</v>
      </c>
    </row>
    <row r="50" spans="1:12" ht="21">
      <c r="A50" s="149"/>
      <c r="B50" s="149"/>
      <c r="C50" s="149"/>
      <c r="D50" s="149"/>
      <c r="E50" s="150"/>
      <c r="F50" s="235"/>
      <c r="G50" s="170"/>
      <c r="H50" s="170"/>
      <c r="I50" s="170"/>
      <c r="J50" s="155"/>
      <c r="K50" s="149"/>
      <c r="L50" s="149"/>
    </row>
    <row r="51" spans="1:12" ht="21">
      <c r="A51" s="373" t="s">
        <v>257</v>
      </c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</row>
    <row r="52" spans="1:12" ht="21">
      <c r="A52" s="373" t="s">
        <v>990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</row>
    <row r="53" spans="1:12" ht="22.5">
      <c r="A53" s="373" t="s">
        <v>488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</row>
    <row r="54" spans="1:12" ht="22.5">
      <c r="A54" s="373"/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</row>
    <row r="55" spans="1:12" ht="22.5">
      <c r="A55" s="119" t="s">
        <v>565</v>
      </c>
      <c r="B55" s="119"/>
      <c r="C55" s="118"/>
      <c r="D55" s="118"/>
      <c r="E55" s="118"/>
      <c r="F55" s="118"/>
      <c r="G55" s="118"/>
      <c r="H55" s="118"/>
      <c r="I55" s="118"/>
      <c r="J55" s="118"/>
      <c r="K55" s="120"/>
      <c r="L55" s="118"/>
    </row>
    <row r="56" spans="1:12" ht="22.5">
      <c r="A56" s="121" t="s">
        <v>565</v>
      </c>
      <c r="B56" s="121"/>
      <c r="C56" s="118"/>
      <c r="D56" s="118"/>
      <c r="E56" s="118"/>
      <c r="F56" s="118"/>
      <c r="G56" s="118"/>
      <c r="H56" s="118"/>
      <c r="I56" s="118"/>
      <c r="J56" s="118"/>
      <c r="K56" s="118"/>
      <c r="L56" s="118"/>
    </row>
    <row r="57" spans="1:12" ht="22.5">
      <c r="A57" s="121" t="s">
        <v>558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2"/>
      <c r="L57" s="121"/>
    </row>
    <row r="58" spans="1:12" ht="22.5">
      <c r="A58" s="121"/>
      <c r="B58" s="121" t="s">
        <v>342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 t="s">
        <v>1200</v>
      </c>
    </row>
    <row r="59" spans="1:12" ht="21">
      <c r="A59" s="367" t="s">
        <v>90</v>
      </c>
      <c r="B59" s="367" t="s">
        <v>91</v>
      </c>
      <c r="C59" s="367" t="s">
        <v>92</v>
      </c>
      <c r="D59" s="124" t="s">
        <v>93</v>
      </c>
      <c r="E59" s="374" t="s">
        <v>259</v>
      </c>
      <c r="F59" s="375"/>
      <c r="G59" s="375"/>
      <c r="H59" s="375"/>
      <c r="I59" s="376"/>
      <c r="J59" s="125" t="s">
        <v>265</v>
      </c>
      <c r="K59" s="124" t="s">
        <v>256</v>
      </c>
      <c r="L59" s="124" t="s">
        <v>98</v>
      </c>
    </row>
    <row r="60" spans="1:12" ht="21">
      <c r="A60" s="368"/>
      <c r="B60" s="368"/>
      <c r="C60" s="368"/>
      <c r="D60" s="127" t="s">
        <v>94</v>
      </c>
      <c r="E60" s="128">
        <v>2561</v>
      </c>
      <c r="F60" s="128">
        <v>2562</v>
      </c>
      <c r="G60" s="128">
        <v>2563</v>
      </c>
      <c r="H60" s="128">
        <v>2564</v>
      </c>
      <c r="I60" s="128">
        <v>2565</v>
      </c>
      <c r="J60" s="129" t="s">
        <v>266</v>
      </c>
      <c r="K60" s="127" t="s">
        <v>96</v>
      </c>
      <c r="L60" s="127" t="s">
        <v>99</v>
      </c>
    </row>
    <row r="61" spans="1:12" ht="21">
      <c r="A61" s="278">
        <v>11</v>
      </c>
      <c r="B61" s="238" t="s">
        <v>944</v>
      </c>
      <c r="C61" s="198" t="s">
        <v>610</v>
      </c>
      <c r="D61" s="228" t="s">
        <v>611</v>
      </c>
      <c r="E61" s="262">
        <v>60000</v>
      </c>
      <c r="F61" s="262">
        <v>20000</v>
      </c>
      <c r="G61" s="262">
        <v>20000</v>
      </c>
      <c r="H61" s="331">
        <v>20000</v>
      </c>
      <c r="I61" s="333">
        <v>20000</v>
      </c>
      <c r="J61" s="285" t="s">
        <v>616</v>
      </c>
      <c r="K61" s="238" t="s">
        <v>613</v>
      </c>
      <c r="L61" s="221" t="s">
        <v>566</v>
      </c>
    </row>
    <row r="62" spans="1:12" ht="21">
      <c r="A62" s="198"/>
      <c r="B62" s="238"/>
      <c r="C62" s="198" t="s">
        <v>612</v>
      </c>
      <c r="D62" s="263"/>
      <c r="E62" s="264"/>
      <c r="F62" s="264"/>
      <c r="G62" s="264"/>
      <c r="H62" s="264"/>
      <c r="I62" s="264"/>
      <c r="J62" s="253" t="s">
        <v>617</v>
      </c>
      <c r="K62" s="238" t="s">
        <v>614</v>
      </c>
      <c r="L62" s="221"/>
    </row>
    <row r="63" spans="1:12" ht="21">
      <c r="A63" s="198"/>
      <c r="B63" s="238"/>
      <c r="C63" s="198" t="s">
        <v>314</v>
      </c>
      <c r="D63" s="256"/>
      <c r="E63" s="265"/>
      <c r="F63" s="265"/>
      <c r="G63" s="265"/>
      <c r="H63" s="265"/>
      <c r="I63" s="265"/>
      <c r="J63" s="142"/>
      <c r="K63" s="238" t="s">
        <v>615</v>
      </c>
      <c r="L63" s="221"/>
    </row>
    <row r="64" spans="1:12" ht="21">
      <c r="A64" s="238">
        <v>12</v>
      </c>
      <c r="B64" s="238" t="s">
        <v>621</v>
      </c>
      <c r="C64" s="238" t="s">
        <v>618</v>
      </c>
      <c r="D64" s="259" t="s">
        <v>611</v>
      </c>
      <c r="E64" s="267">
        <v>30000</v>
      </c>
      <c r="F64" s="267">
        <v>30000</v>
      </c>
      <c r="G64" s="267">
        <v>30000</v>
      </c>
      <c r="H64" s="267">
        <v>30000</v>
      </c>
      <c r="I64" s="215">
        <v>30000</v>
      </c>
      <c r="J64" s="243" t="s">
        <v>1193</v>
      </c>
      <c r="K64" s="198" t="s">
        <v>978</v>
      </c>
      <c r="L64" s="255" t="s">
        <v>566</v>
      </c>
    </row>
    <row r="65" spans="1:12" ht="21">
      <c r="A65" s="238"/>
      <c r="B65" s="238"/>
      <c r="C65" s="238" t="s">
        <v>620</v>
      </c>
      <c r="D65" s="198"/>
      <c r="E65" s="268"/>
      <c r="F65" s="268"/>
      <c r="G65" s="268"/>
      <c r="H65" s="268"/>
      <c r="I65" s="292"/>
      <c r="J65" s="243" t="s">
        <v>623</v>
      </c>
      <c r="K65" s="198" t="s">
        <v>622</v>
      </c>
      <c r="L65" s="198"/>
    </row>
    <row r="66" spans="1:12" ht="21">
      <c r="A66" s="198">
        <v>13</v>
      </c>
      <c r="B66" s="238" t="s">
        <v>655</v>
      </c>
      <c r="C66" s="198" t="s">
        <v>624</v>
      </c>
      <c r="D66" s="256" t="s">
        <v>573</v>
      </c>
      <c r="E66" s="247">
        <v>30000</v>
      </c>
      <c r="F66" s="247">
        <v>30000</v>
      </c>
      <c r="G66" s="247">
        <v>30000</v>
      </c>
      <c r="H66" s="267">
        <v>30000</v>
      </c>
      <c r="I66" s="247">
        <v>30000</v>
      </c>
      <c r="J66" s="246" t="s">
        <v>626</v>
      </c>
      <c r="K66" s="238" t="s">
        <v>625</v>
      </c>
      <c r="L66" s="198" t="s">
        <v>566</v>
      </c>
    </row>
    <row r="67" spans="1:12" ht="21">
      <c r="A67" s="137"/>
      <c r="B67" s="238" t="s">
        <v>338</v>
      </c>
      <c r="C67" s="198" t="s">
        <v>65</v>
      </c>
      <c r="D67" s="260"/>
      <c r="E67" s="198"/>
      <c r="F67" s="198"/>
      <c r="G67" s="198"/>
      <c r="H67" s="198"/>
      <c r="I67" s="198"/>
      <c r="J67" s="246" t="s">
        <v>627</v>
      </c>
      <c r="K67" s="137"/>
      <c r="L67" s="143"/>
    </row>
    <row r="68" spans="1:12" ht="21">
      <c r="A68" s="198">
        <v>14</v>
      </c>
      <c r="B68" s="238" t="s">
        <v>628</v>
      </c>
      <c r="C68" s="198" t="s">
        <v>630</v>
      </c>
      <c r="D68" s="256" t="s">
        <v>573</v>
      </c>
      <c r="E68" s="247">
        <v>30000</v>
      </c>
      <c r="F68" s="247">
        <v>30000</v>
      </c>
      <c r="G68" s="247">
        <v>30000</v>
      </c>
      <c r="H68" s="267">
        <v>30000</v>
      </c>
      <c r="I68" s="247">
        <v>30000</v>
      </c>
      <c r="J68" s="246" t="s">
        <v>616</v>
      </c>
      <c r="K68" s="198" t="s">
        <v>631</v>
      </c>
      <c r="L68" s="255" t="s">
        <v>566</v>
      </c>
    </row>
    <row r="69" spans="1:12" ht="21">
      <c r="A69" s="198"/>
      <c r="B69" s="238"/>
      <c r="C69" s="198" t="s">
        <v>629</v>
      </c>
      <c r="D69" s="256"/>
      <c r="E69" s="221"/>
      <c r="F69" s="221"/>
      <c r="G69" s="221"/>
      <c r="H69" s="221"/>
      <c r="I69" s="221"/>
      <c r="J69" s="246" t="s">
        <v>602</v>
      </c>
      <c r="K69" s="198" t="s">
        <v>632</v>
      </c>
      <c r="L69" s="143"/>
    </row>
    <row r="70" spans="1:12" ht="21">
      <c r="A70" s="198">
        <v>15</v>
      </c>
      <c r="B70" s="198" t="s">
        <v>633</v>
      </c>
      <c r="C70" s="221" t="s">
        <v>630</v>
      </c>
      <c r="D70" s="256" t="s">
        <v>573</v>
      </c>
      <c r="E70" s="247">
        <v>30000</v>
      </c>
      <c r="F70" s="247">
        <v>30000</v>
      </c>
      <c r="G70" s="247">
        <v>30000</v>
      </c>
      <c r="H70" s="267">
        <v>30000</v>
      </c>
      <c r="I70" s="247">
        <v>30000</v>
      </c>
      <c r="J70" s="246" t="s">
        <v>616</v>
      </c>
      <c r="K70" s="198" t="s">
        <v>631</v>
      </c>
      <c r="L70" s="221" t="s">
        <v>566</v>
      </c>
    </row>
    <row r="71" spans="1:12" ht="21">
      <c r="A71" s="221"/>
      <c r="B71" s="198" t="s">
        <v>634</v>
      </c>
      <c r="C71" s="222" t="s">
        <v>635</v>
      </c>
      <c r="D71" s="147"/>
      <c r="E71" s="213"/>
      <c r="F71" s="213"/>
      <c r="G71" s="213"/>
      <c r="H71" s="213"/>
      <c r="I71" s="213"/>
      <c r="J71" s="246" t="s">
        <v>602</v>
      </c>
      <c r="K71" s="198" t="s">
        <v>636</v>
      </c>
      <c r="L71" s="140"/>
    </row>
    <row r="72" spans="1:12" ht="21">
      <c r="A72" s="198">
        <v>16</v>
      </c>
      <c r="B72" s="238" t="s">
        <v>638</v>
      </c>
      <c r="C72" s="198" t="s">
        <v>639</v>
      </c>
      <c r="D72" s="256" t="s">
        <v>573</v>
      </c>
      <c r="E72" s="247">
        <v>10000</v>
      </c>
      <c r="F72" s="247">
        <v>10000</v>
      </c>
      <c r="G72" s="247">
        <v>10000</v>
      </c>
      <c r="H72" s="247">
        <v>10000</v>
      </c>
      <c r="I72" s="247">
        <v>10000</v>
      </c>
      <c r="J72" s="246" t="s">
        <v>616</v>
      </c>
      <c r="K72" s="198" t="s">
        <v>641</v>
      </c>
      <c r="L72" s="252" t="s">
        <v>566</v>
      </c>
    </row>
    <row r="73" spans="1:12" ht="21">
      <c r="A73" s="198"/>
      <c r="B73" s="238" t="s">
        <v>637</v>
      </c>
      <c r="C73" s="198" t="s">
        <v>640</v>
      </c>
      <c r="D73" s="137"/>
      <c r="E73" s="220"/>
      <c r="F73" s="220"/>
      <c r="G73" s="220"/>
      <c r="H73" s="220"/>
      <c r="I73" s="220"/>
      <c r="J73" s="246" t="s">
        <v>602</v>
      </c>
      <c r="K73" s="198" t="s">
        <v>642</v>
      </c>
      <c r="L73" s="145"/>
    </row>
    <row r="74" spans="1:12" ht="21">
      <c r="A74" s="198">
        <v>17</v>
      </c>
      <c r="B74" s="198" t="s">
        <v>643</v>
      </c>
      <c r="C74" s="198" t="s">
        <v>645</v>
      </c>
      <c r="D74" s="256" t="s">
        <v>573</v>
      </c>
      <c r="E74" s="247">
        <v>10000</v>
      </c>
      <c r="F74" s="247">
        <v>10000</v>
      </c>
      <c r="G74" s="247">
        <v>10000</v>
      </c>
      <c r="H74" s="247">
        <v>10000</v>
      </c>
      <c r="I74" s="247">
        <v>10000</v>
      </c>
      <c r="J74" s="255" t="s">
        <v>646</v>
      </c>
      <c r="K74" s="238" t="s">
        <v>614</v>
      </c>
      <c r="L74" s="221" t="s">
        <v>566</v>
      </c>
    </row>
    <row r="75" spans="1:12" ht="21">
      <c r="A75" s="184"/>
      <c r="B75" s="126"/>
      <c r="C75" s="184" t="s">
        <v>644</v>
      </c>
      <c r="D75" s="127"/>
      <c r="E75" s="154"/>
      <c r="F75" s="149"/>
      <c r="G75" s="127"/>
      <c r="H75" s="127"/>
      <c r="I75" s="149"/>
      <c r="J75" s="269" t="s">
        <v>647</v>
      </c>
      <c r="K75" s="266" t="s">
        <v>615</v>
      </c>
      <c r="L75" s="151"/>
    </row>
    <row r="76" spans="1:12" ht="21">
      <c r="A76" s="373" t="s">
        <v>257</v>
      </c>
      <c r="B76" s="373"/>
      <c r="C76" s="373"/>
      <c r="D76" s="373"/>
      <c r="E76" s="373"/>
      <c r="F76" s="373"/>
      <c r="G76" s="373"/>
      <c r="H76" s="373"/>
      <c r="I76" s="373"/>
      <c r="J76" s="373"/>
      <c r="K76" s="373"/>
      <c r="L76" s="373"/>
    </row>
    <row r="77" spans="1:12" ht="21">
      <c r="A77" s="373" t="s">
        <v>990</v>
      </c>
      <c r="B77" s="373"/>
      <c r="C77" s="373"/>
      <c r="D77" s="373"/>
      <c r="E77" s="373"/>
      <c r="F77" s="373"/>
      <c r="G77" s="373"/>
      <c r="H77" s="373"/>
      <c r="I77" s="373"/>
      <c r="J77" s="373"/>
      <c r="K77" s="373"/>
      <c r="L77" s="373"/>
    </row>
    <row r="78" spans="1:12" ht="22.5">
      <c r="A78" s="373" t="s">
        <v>488</v>
      </c>
      <c r="B78" s="373"/>
      <c r="C78" s="373"/>
      <c r="D78" s="373"/>
      <c r="E78" s="373"/>
      <c r="F78" s="373"/>
      <c r="G78" s="373"/>
      <c r="H78" s="373"/>
      <c r="I78" s="373"/>
      <c r="J78" s="373"/>
      <c r="K78" s="373"/>
      <c r="L78" s="373"/>
    </row>
    <row r="79" spans="1:12" ht="22.5">
      <c r="A79" s="373"/>
      <c r="B79" s="373"/>
      <c r="C79" s="373"/>
      <c r="D79" s="373"/>
      <c r="E79" s="373"/>
      <c r="F79" s="373"/>
      <c r="G79" s="373"/>
      <c r="H79" s="373"/>
      <c r="I79" s="373"/>
      <c r="J79" s="373"/>
      <c r="K79" s="373"/>
      <c r="L79" s="373"/>
    </row>
    <row r="80" spans="1:12" ht="22.5">
      <c r="A80" s="119" t="s">
        <v>565</v>
      </c>
      <c r="B80" s="119"/>
      <c r="C80" s="118"/>
      <c r="D80" s="118"/>
      <c r="E80" s="118"/>
      <c r="F80" s="118"/>
      <c r="G80" s="118"/>
      <c r="H80" s="118"/>
      <c r="I80" s="118"/>
      <c r="J80" s="118"/>
      <c r="K80" s="120"/>
      <c r="L80" s="118"/>
    </row>
    <row r="81" spans="1:12" ht="22.5">
      <c r="A81" s="121" t="s">
        <v>675</v>
      </c>
      <c r="B81" s="121"/>
      <c r="C81" s="119" t="s">
        <v>565</v>
      </c>
      <c r="D81" s="119"/>
      <c r="E81" s="118"/>
      <c r="F81" s="118"/>
      <c r="G81" s="118"/>
      <c r="H81" s="118"/>
      <c r="I81" s="118"/>
      <c r="J81" s="118"/>
      <c r="K81" s="118"/>
      <c r="L81" s="118"/>
    </row>
    <row r="82" spans="1:12" ht="22.5">
      <c r="A82" s="121" t="s">
        <v>558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2"/>
      <c r="L82" s="121"/>
    </row>
    <row r="83" spans="1:12" ht="22.5">
      <c r="A83" s="121"/>
      <c r="B83" s="121" t="s">
        <v>342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 t="s">
        <v>1202</v>
      </c>
    </row>
    <row r="84" spans="1:12" ht="21">
      <c r="A84" s="367" t="s">
        <v>90</v>
      </c>
      <c r="B84" s="367" t="s">
        <v>91</v>
      </c>
      <c r="C84" s="367" t="s">
        <v>92</v>
      </c>
      <c r="D84" s="124" t="s">
        <v>93</v>
      </c>
      <c r="E84" s="374" t="s">
        <v>259</v>
      </c>
      <c r="F84" s="375"/>
      <c r="G84" s="375"/>
      <c r="H84" s="375"/>
      <c r="I84" s="376"/>
      <c r="J84" s="125" t="s">
        <v>265</v>
      </c>
      <c r="K84" s="124" t="s">
        <v>256</v>
      </c>
      <c r="L84" s="124" t="s">
        <v>98</v>
      </c>
    </row>
    <row r="85" spans="1:12" ht="21">
      <c r="A85" s="368"/>
      <c r="B85" s="368"/>
      <c r="C85" s="368"/>
      <c r="D85" s="127" t="s">
        <v>94</v>
      </c>
      <c r="E85" s="128">
        <v>2561</v>
      </c>
      <c r="F85" s="128">
        <v>2562</v>
      </c>
      <c r="G85" s="128">
        <v>2563</v>
      </c>
      <c r="H85" s="128">
        <v>2564</v>
      </c>
      <c r="I85" s="128">
        <v>2565</v>
      </c>
      <c r="J85" s="129" t="s">
        <v>266</v>
      </c>
      <c r="K85" s="127" t="s">
        <v>96</v>
      </c>
      <c r="L85" s="127" t="s">
        <v>99</v>
      </c>
    </row>
    <row r="86" spans="1:12" ht="21">
      <c r="A86" s="278">
        <v>18</v>
      </c>
      <c r="B86" s="237" t="s">
        <v>648</v>
      </c>
      <c r="C86" s="241" t="s">
        <v>639</v>
      </c>
      <c r="D86" s="277" t="s">
        <v>650</v>
      </c>
      <c r="E86" s="291"/>
      <c r="F86" s="291">
        <v>10000</v>
      </c>
      <c r="G86" s="291">
        <v>10000</v>
      </c>
      <c r="H86" s="291">
        <v>10000</v>
      </c>
      <c r="I86" s="291">
        <v>10000</v>
      </c>
      <c r="J86" s="243" t="s">
        <v>651</v>
      </c>
      <c r="K86" s="238" t="s">
        <v>654</v>
      </c>
      <c r="L86" s="241" t="s">
        <v>566</v>
      </c>
    </row>
    <row r="87" spans="1:12" ht="21">
      <c r="A87" s="198"/>
      <c r="B87" s="198"/>
      <c r="C87" s="198" t="s">
        <v>649</v>
      </c>
      <c r="D87" s="198"/>
      <c r="E87" s="215"/>
      <c r="F87" s="215"/>
      <c r="G87" s="334"/>
      <c r="H87" s="247"/>
      <c r="I87" s="247"/>
      <c r="J87" s="244" t="s">
        <v>652</v>
      </c>
      <c r="K87" s="198" t="s">
        <v>653</v>
      </c>
      <c r="L87" s="140"/>
    </row>
    <row r="88" spans="1:12" ht="21">
      <c r="A88" s="198">
        <v>19</v>
      </c>
      <c r="B88" s="238" t="s">
        <v>657</v>
      </c>
      <c r="C88" s="198" t="s">
        <v>656</v>
      </c>
      <c r="D88" s="256" t="s">
        <v>573</v>
      </c>
      <c r="E88" s="215"/>
      <c r="F88" s="257">
        <v>20000</v>
      </c>
      <c r="G88" s="258">
        <v>20000</v>
      </c>
      <c r="H88" s="247">
        <v>20000</v>
      </c>
      <c r="I88" s="215">
        <v>20000</v>
      </c>
      <c r="J88" s="244" t="s">
        <v>659</v>
      </c>
      <c r="K88" s="198" t="s">
        <v>654</v>
      </c>
      <c r="L88" s="255" t="s">
        <v>566</v>
      </c>
    </row>
    <row r="89" spans="1:12" ht="21">
      <c r="A89" s="198"/>
      <c r="B89" s="271"/>
      <c r="C89" s="272" t="s">
        <v>658</v>
      </c>
      <c r="D89" s="290"/>
      <c r="E89" s="198"/>
      <c r="F89" s="221"/>
      <c r="G89" s="223"/>
      <c r="H89" s="220"/>
      <c r="I89" s="215"/>
      <c r="J89" s="244" t="s">
        <v>660</v>
      </c>
      <c r="K89" s="198" t="s">
        <v>653</v>
      </c>
      <c r="L89" s="140"/>
    </row>
    <row r="90" spans="1:12" ht="21">
      <c r="A90" s="198">
        <v>20</v>
      </c>
      <c r="B90" s="198" t="s">
        <v>661</v>
      </c>
      <c r="C90" s="198" t="s">
        <v>663</v>
      </c>
      <c r="D90" s="256" t="s">
        <v>573</v>
      </c>
      <c r="E90" s="215"/>
      <c r="F90" s="257">
        <v>20000</v>
      </c>
      <c r="G90" s="258">
        <v>20000</v>
      </c>
      <c r="H90" s="247">
        <v>20000</v>
      </c>
      <c r="I90" s="215">
        <v>20000</v>
      </c>
      <c r="J90" s="244" t="s">
        <v>309</v>
      </c>
      <c r="K90" s="221" t="s">
        <v>666</v>
      </c>
      <c r="L90" s="252" t="s">
        <v>566</v>
      </c>
    </row>
    <row r="91" spans="1:12" ht="21">
      <c r="A91" s="198"/>
      <c r="B91" s="272" t="s">
        <v>662</v>
      </c>
      <c r="C91" s="198" t="s">
        <v>664</v>
      </c>
      <c r="D91" s="273"/>
      <c r="E91" s="247"/>
      <c r="F91" s="221"/>
      <c r="G91" s="267"/>
      <c r="H91" s="215"/>
      <c r="I91" s="215"/>
      <c r="J91" s="246" t="s">
        <v>665</v>
      </c>
      <c r="K91" s="198" t="s">
        <v>664</v>
      </c>
      <c r="L91" s="255"/>
    </row>
    <row r="92" spans="1:12" ht="21">
      <c r="A92" s="198">
        <v>21</v>
      </c>
      <c r="B92" s="238" t="s">
        <v>667</v>
      </c>
      <c r="C92" s="198" t="s">
        <v>668</v>
      </c>
      <c r="D92" s="256" t="s">
        <v>984</v>
      </c>
      <c r="E92" s="220"/>
      <c r="F92" s="220">
        <v>30000</v>
      </c>
      <c r="G92" s="220">
        <v>30000</v>
      </c>
      <c r="H92" s="220">
        <v>30000</v>
      </c>
      <c r="I92" s="215">
        <v>30000</v>
      </c>
      <c r="J92" s="246" t="s">
        <v>669</v>
      </c>
      <c r="K92" s="246" t="s">
        <v>669</v>
      </c>
      <c r="L92" s="255" t="s">
        <v>566</v>
      </c>
    </row>
    <row r="93" spans="1:12" ht="21">
      <c r="A93" s="198"/>
      <c r="B93" s="238"/>
      <c r="C93" s="198"/>
      <c r="D93" s="256"/>
      <c r="E93" s="221"/>
      <c r="F93" s="255"/>
      <c r="G93" s="255"/>
      <c r="H93" s="255"/>
      <c r="I93" s="215"/>
      <c r="J93" s="246" t="s">
        <v>394</v>
      </c>
      <c r="K93" s="246" t="s">
        <v>394</v>
      </c>
      <c r="L93" s="255"/>
    </row>
    <row r="94" spans="1:12" ht="21">
      <c r="A94" s="198">
        <v>22</v>
      </c>
      <c r="B94" s="273" t="s">
        <v>670</v>
      </c>
      <c r="C94" s="198" t="s">
        <v>671</v>
      </c>
      <c r="D94" s="256" t="s">
        <v>573</v>
      </c>
      <c r="E94" s="215"/>
      <c r="F94" s="215">
        <v>50000</v>
      </c>
      <c r="G94" s="215">
        <v>50000</v>
      </c>
      <c r="H94" s="215">
        <v>50000</v>
      </c>
      <c r="I94" s="215">
        <v>50000</v>
      </c>
      <c r="J94" s="246" t="s">
        <v>646</v>
      </c>
      <c r="K94" s="221" t="s">
        <v>598</v>
      </c>
      <c r="L94" s="255" t="s">
        <v>566</v>
      </c>
    </row>
    <row r="95" spans="1:12" ht="21">
      <c r="A95" s="198"/>
      <c r="B95" s="198"/>
      <c r="C95" s="198" t="s">
        <v>672</v>
      </c>
      <c r="D95" s="198"/>
      <c r="E95" s="221"/>
      <c r="F95" s="221"/>
      <c r="G95" s="215"/>
      <c r="H95" s="215"/>
      <c r="I95" s="215"/>
      <c r="J95" s="246" t="s">
        <v>673</v>
      </c>
      <c r="K95" s="221" t="s">
        <v>674</v>
      </c>
      <c r="L95" s="255"/>
    </row>
    <row r="96" spans="1:12" ht="21">
      <c r="A96" s="145">
        <v>23</v>
      </c>
      <c r="B96" s="238" t="s">
        <v>705</v>
      </c>
      <c r="C96" s="198" t="s">
        <v>706</v>
      </c>
      <c r="D96" s="248" t="s">
        <v>582</v>
      </c>
      <c r="E96" s="251"/>
      <c r="F96" s="251">
        <v>200000</v>
      </c>
      <c r="G96" s="251">
        <v>200000</v>
      </c>
      <c r="H96" s="251">
        <v>200000</v>
      </c>
      <c r="I96" s="215">
        <v>200000</v>
      </c>
      <c r="J96" s="246"/>
      <c r="K96" s="198" t="s">
        <v>709</v>
      </c>
      <c r="L96" s="252" t="s">
        <v>566</v>
      </c>
    </row>
    <row r="97" spans="1:12" ht="21">
      <c r="A97" s="137"/>
      <c r="B97" s="238" t="s">
        <v>707</v>
      </c>
      <c r="C97" s="198" t="s">
        <v>708</v>
      </c>
      <c r="D97" s="248" t="s">
        <v>581</v>
      </c>
      <c r="E97" s="221"/>
      <c r="F97" s="255"/>
      <c r="G97" s="256"/>
      <c r="H97" s="221"/>
      <c r="I97" s="228"/>
      <c r="J97" s="255"/>
      <c r="K97" s="198" t="s">
        <v>710</v>
      </c>
      <c r="L97" s="255"/>
    </row>
    <row r="98" spans="1:12" ht="21">
      <c r="A98" s="137"/>
      <c r="B98" s="238"/>
      <c r="C98" s="222"/>
      <c r="D98" s="238"/>
      <c r="E98" s="223"/>
      <c r="F98" s="221"/>
      <c r="G98" s="221"/>
      <c r="H98" s="221"/>
      <c r="I98" s="215"/>
      <c r="J98" s="255"/>
      <c r="K98" s="198"/>
      <c r="L98" s="198"/>
    </row>
    <row r="99" spans="1:12" ht="21">
      <c r="A99" s="279"/>
      <c r="B99" s="280"/>
      <c r="C99" s="280"/>
      <c r="D99" s="280"/>
      <c r="E99" s="281"/>
      <c r="F99" s="280"/>
      <c r="G99" s="280"/>
      <c r="H99" s="280"/>
      <c r="I99" s="280"/>
      <c r="J99" s="282"/>
      <c r="K99" s="280"/>
      <c r="L99" s="283"/>
    </row>
    <row r="100" spans="1:12" ht="21">
      <c r="A100" s="373" t="s">
        <v>257</v>
      </c>
      <c r="B100" s="373"/>
      <c r="C100" s="373"/>
      <c r="D100" s="373"/>
      <c r="E100" s="373"/>
      <c r="F100" s="373"/>
      <c r="G100" s="373"/>
      <c r="H100" s="373"/>
      <c r="I100" s="373"/>
      <c r="J100" s="373"/>
      <c r="K100" s="373"/>
      <c r="L100" s="373"/>
    </row>
    <row r="101" spans="1:12" ht="21">
      <c r="A101" s="373" t="s">
        <v>990</v>
      </c>
      <c r="B101" s="373"/>
      <c r="C101" s="373"/>
      <c r="D101" s="373"/>
      <c r="E101" s="373"/>
      <c r="F101" s="373"/>
      <c r="G101" s="373"/>
      <c r="H101" s="373"/>
      <c r="I101" s="373"/>
      <c r="J101" s="373"/>
      <c r="K101" s="373"/>
      <c r="L101" s="373"/>
    </row>
    <row r="102" spans="1:12" ht="22.5">
      <c r="A102" s="373" t="s">
        <v>488</v>
      </c>
      <c r="B102" s="373"/>
      <c r="C102" s="373"/>
      <c r="D102" s="373"/>
      <c r="E102" s="373"/>
      <c r="F102" s="373"/>
      <c r="G102" s="373"/>
      <c r="H102" s="373"/>
      <c r="I102" s="373"/>
      <c r="J102" s="373"/>
      <c r="K102" s="373"/>
      <c r="L102" s="373"/>
    </row>
    <row r="103" spans="1:12" ht="22.5">
      <c r="A103" s="373"/>
      <c r="B103" s="373"/>
      <c r="C103" s="373"/>
      <c r="D103" s="373"/>
      <c r="E103" s="373"/>
      <c r="F103" s="373"/>
      <c r="G103" s="373"/>
      <c r="H103" s="373"/>
      <c r="I103" s="373"/>
      <c r="J103" s="373"/>
      <c r="K103" s="373"/>
      <c r="L103" s="373"/>
    </row>
    <row r="104" spans="1:12" ht="22.5">
      <c r="A104" s="119" t="s">
        <v>565</v>
      </c>
      <c r="B104" s="119"/>
      <c r="C104" s="118"/>
      <c r="D104" s="118"/>
      <c r="E104" s="118"/>
      <c r="F104" s="118"/>
      <c r="G104" s="118"/>
      <c r="H104" s="118"/>
      <c r="I104" s="118"/>
      <c r="J104" s="118"/>
      <c r="K104" s="120"/>
      <c r="L104" s="118"/>
    </row>
    <row r="105" spans="1:12" ht="22.5">
      <c r="A105" s="121" t="s">
        <v>675</v>
      </c>
      <c r="B105" s="121"/>
      <c r="C105" s="119" t="s">
        <v>565</v>
      </c>
      <c r="D105" s="119"/>
      <c r="E105" s="118"/>
      <c r="F105" s="118"/>
      <c r="G105" s="118"/>
      <c r="H105" s="118"/>
      <c r="I105" s="118"/>
      <c r="J105" s="118"/>
      <c r="K105" s="118"/>
      <c r="L105" s="118"/>
    </row>
    <row r="106" spans="1:12" ht="22.5">
      <c r="A106" s="121" t="s">
        <v>558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2"/>
      <c r="L106" s="121"/>
    </row>
    <row r="107" spans="1:12" ht="22.5">
      <c r="A107" s="121"/>
      <c r="B107" s="121" t="s">
        <v>342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123" t="s">
        <v>1202</v>
      </c>
    </row>
    <row r="108" spans="1:12" ht="21">
      <c r="A108" s="367" t="s">
        <v>90</v>
      </c>
      <c r="B108" s="367" t="s">
        <v>91</v>
      </c>
      <c r="C108" s="367" t="s">
        <v>92</v>
      </c>
      <c r="D108" s="124" t="s">
        <v>93</v>
      </c>
      <c r="E108" s="374" t="s">
        <v>259</v>
      </c>
      <c r="F108" s="375"/>
      <c r="G108" s="375"/>
      <c r="H108" s="375"/>
      <c r="I108" s="376"/>
      <c r="J108" s="125" t="s">
        <v>265</v>
      </c>
      <c r="K108" s="124" t="s">
        <v>256</v>
      </c>
      <c r="L108" s="124" t="s">
        <v>98</v>
      </c>
    </row>
    <row r="109" spans="1:12" ht="21">
      <c r="A109" s="368"/>
      <c r="B109" s="368"/>
      <c r="C109" s="368"/>
      <c r="D109" s="127" t="s">
        <v>94</v>
      </c>
      <c r="E109" s="128">
        <v>2561</v>
      </c>
      <c r="F109" s="128">
        <v>2562</v>
      </c>
      <c r="G109" s="128">
        <v>2563</v>
      </c>
      <c r="H109" s="128">
        <v>2564</v>
      </c>
      <c r="I109" s="128">
        <v>2565</v>
      </c>
      <c r="J109" s="129" t="s">
        <v>266</v>
      </c>
      <c r="K109" s="127" t="s">
        <v>96</v>
      </c>
      <c r="L109" s="127" t="s">
        <v>99</v>
      </c>
    </row>
    <row r="110" spans="1:12" ht="21">
      <c r="A110" s="278">
        <v>24</v>
      </c>
      <c r="B110" s="238" t="s">
        <v>995</v>
      </c>
      <c r="C110" s="198" t="s">
        <v>445</v>
      </c>
      <c r="D110" s="248" t="s">
        <v>581</v>
      </c>
      <c r="E110" s="251"/>
      <c r="F110" s="251">
        <v>200000</v>
      </c>
      <c r="G110" s="251">
        <v>200000</v>
      </c>
      <c r="H110" s="215">
        <v>200000</v>
      </c>
      <c r="I110" s="245">
        <v>200000</v>
      </c>
      <c r="J110" s="291" t="s">
        <v>996</v>
      </c>
      <c r="K110" s="198" t="s">
        <v>997</v>
      </c>
      <c r="L110" s="242" t="s">
        <v>566</v>
      </c>
    </row>
    <row r="111" spans="1:12" ht="21">
      <c r="A111" s="198"/>
      <c r="B111" s="238" t="s">
        <v>998</v>
      </c>
      <c r="C111" s="198" t="s">
        <v>999</v>
      </c>
      <c r="D111" s="248"/>
      <c r="E111" s="221"/>
      <c r="F111" s="255"/>
      <c r="G111" s="256"/>
      <c r="H111" s="228"/>
      <c r="I111" s="246"/>
      <c r="J111" s="246" t="s">
        <v>1000</v>
      </c>
      <c r="K111" s="198" t="s">
        <v>1001</v>
      </c>
      <c r="L111" s="140"/>
    </row>
    <row r="112" spans="1:12" ht="21">
      <c r="A112" s="198"/>
      <c r="B112" s="198"/>
      <c r="C112" s="240" t="s">
        <v>1002</v>
      </c>
      <c r="D112" s="198"/>
      <c r="E112" s="295"/>
      <c r="F112" s="215"/>
      <c r="G112" s="215"/>
      <c r="H112" s="215"/>
      <c r="I112" s="244"/>
      <c r="J112" s="142"/>
      <c r="K112" s="198"/>
      <c r="L112" s="143"/>
    </row>
    <row r="113" spans="1:12" ht="21">
      <c r="A113" s="198">
        <v>25</v>
      </c>
      <c r="B113" s="249" t="s">
        <v>1003</v>
      </c>
      <c r="C113" s="198" t="s">
        <v>1004</v>
      </c>
      <c r="D113" s="256" t="s">
        <v>573</v>
      </c>
      <c r="E113" s="247"/>
      <c r="F113" s="215">
        <v>20000</v>
      </c>
      <c r="G113" s="215">
        <v>20000</v>
      </c>
      <c r="H113" s="215">
        <v>20000</v>
      </c>
      <c r="I113" s="246">
        <v>20000</v>
      </c>
      <c r="J113" s="246" t="s">
        <v>616</v>
      </c>
      <c r="K113" s="198" t="s">
        <v>631</v>
      </c>
      <c r="L113" s="221" t="s">
        <v>566</v>
      </c>
    </row>
    <row r="114" spans="1:12" ht="21">
      <c r="A114" s="198"/>
      <c r="B114" s="198" t="s">
        <v>1005</v>
      </c>
      <c r="C114" s="198" t="s">
        <v>629</v>
      </c>
      <c r="D114" s="256"/>
      <c r="E114" s="221"/>
      <c r="F114" s="221"/>
      <c r="G114" s="215"/>
      <c r="H114" s="215"/>
      <c r="I114" s="246"/>
      <c r="J114" s="246" t="s">
        <v>602</v>
      </c>
      <c r="K114" s="198" t="s">
        <v>636</v>
      </c>
      <c r="L114" s="140"/>
    </row>
    <row r="115" spans="1:12" ht="21">
      <c r="A115" s="198">
        <v>26</v>
      </c>
      <c r="B115" s="238" t="s">
        <v>1019</v>
      </c>
      <c r="C115" s="198" t="s">
        <v>1006</v>
      </c>
      <c r="D115" s="293" t="s">
        <v>1016</v>
      </c>
      <c r="E115" s="247"/>
      <c r="F115" s="215"/>
      <c r="G115" s="215">
        <v>3000000</v>
      </c>
      <c r="H115" s="215"/>
      <c r="I115" s="215"/>
      <c r="J115" s="215" t="s">
        <v>1007</v>
      </c>
      <c r="K115" s="221" t="s">
        <v>625</v>
      </c>
      <c r="L115" s="198" t="s">
        <v>566</v>
      </c>
    </row>
    <row r="116" spans="1:12" ht="21">
      <c r="A116" s="198"/>
      <c r="B116" s="238" t="s">
        <v>1020</v>
      </c>
      <c r="C116" s="198" t="s">
        <v>1008</v>
      </c>
      <c r="D116" s="290" t="s">
        <v>1037</v>
      </c>
      <c r="E116" s="250"/>
      <c r="F116" s="215"/>
      <c r="G116" s="215"/>
      <c r="H116" s="215"/>
      <c r="I116" s="246"/>
      <c r="J116" s="246" t="s">
        <v>1009</v>
      </c>
      <c r="K116" s="198"/>
      <c r="L116" s="143"/>
    </row>
    <row r="117" spans="1:12" ht="21">
      <c r="A117" s="198">
        <v>27</v>
      </c>
      <c r="B117" s="238" t="s">
        <v>1019</v>
      </c>
      <c r="C117" s="198" t="s">
        <v>1006</v>
      </c>
      <c r="D117" s="293" t="s">
        <v>1038</v>
      </c>
      <c r="E117" s="247"/>
      <c r="F117" s="215"/>
      <c r="G117" s="215">
        <v>3000000</v>
      </c>
      <c r="H117" s="215"/>
      <c r="I117" s="215"/>
      <c r="J117" s="215" t="s">
        <v>1264</v>
      </c>
      <c r="K117" s="221" t="s">
        <v>625</v>
      </c>
      <c r="L117" s="198" t="s">
        <v>566</v>
      </c>
    </row>
    <row r="118" spans="1:12" ht="21">
      <c r="A118" s="198"/>
      <c r="B118" s="238" t="s">
        <v>1034</v>
      </c>
      <c r="C118" s="198" t="s">
        <v>1008</v>
      </c>
      <c r="D118" s="290"/>
      <c r="E118" s="250"/>
      <c r="F118" s="215"/>
      <c r="G118" s="215"/>
      <c r="H118" s="215"/>
      <c r="I118" s="246"/>
      <c r="J118" s="246" t="s">
        <v>1009</v>
      </c>
      <c r="K118" s="198"/>
      <c r="L118" s="143"/>
    </row>
    <row r="119" spans="1:12" ht="21">
      <c r="A119" s="221">
        <v>28</v>
      </c>
      <c r="B119" s="238" t="s">
        <v>791</v>
      </c>
      <c r="C119" s="198" t="s">
        <v>1015</v>
      </c>
      <c r="D119" s="293" t="s">
        <v>1021</v>
      </c>
      <c r="E119" s="334"/>
      <c r="F119" s="247"/>
      <c r="G119" s="267">
        <v>250000</v>
      </c>
      <c r="H119" s="215"/>
      <c r="I119" s="260"/>
      <c r="J119" s="238" t="s">
        <v>646</v>
      </c>
      <c r="K119" s="238" t="s">
        <v>792</v>
      </c>
      <c r="L119" s="198" t="s">
        <v>566</v>
      </c>
    </row>
    <row r="120" spans="1:12" ht="21">
      <c r="A120" s="238"/>
      <c r="B120" s="198"/>
      <c r="C120" s="260" t="s">
        <v>1017</v>
      </c>
      <c r="D120" s="290" t="s">
        <v>1037</v>
      </c>
      <c r="E120" s="260"/>
      <c r="F120" s="247"/>
      <c r="G120" s="258"/>
      <c r="H120" s="247"/>
      <c r="I120" s="260"/>
      <c r="J120" s="238" t="s">
        <v>794</v>
      </c>
      <c r="K120" s="238" t="s">
        <v>793</v>
      </c>
      <c r="L120" s="198"/>
    </row>
    <row r="121" spans="1:12" ht="21">
      <c r="A121" s="238"/>
      <c r="B121" s="198"/>
      <c r="C121" s="260" t="s">
        <v>1018</v>
      </c>
      <c r="D121" s="273" t="s">
        <v>1038</v>
      </c>
      <c r="E121" s="220"/>
      <c r="F121" s="220"/>
      <c r="G121" s="219"/>
      <c r="H121" s="220"/>
      <c r="I121" s="243"/>
      <c r="J121" s="222"/>
      <c r="K121" s="198"/>
      <c r="L121" s="143"/>
    </row>
    <row r="122" spans="1:12" ht="21">
      <c r="A122" s="238">
        <v>29</v>
      </c>
      <c r="B122" s="238" t="s">
        <v>1010</v>
      </c>
      <c r="C122" s="198" t="s">
        <v>1011</v>
      </c>
      <c r="D122" s="273" t="s">
        <v>1022</v>
      </c>
      <c r="E122" s="258"/>
      <c r="F122" s="215">
        <v>20000</v>
      </c>
      <c r="G122" s="215">
        <v>20000</v>
      </c>
      <c r="H122" s="215">
        <v>20000</v>
      </c>
      <c r="I122" s="246">
        <v>20000</v>
      </c>
      <c r="J122" s="246" t="s">
        <v>1012</v>
      </c>
      <c r="K122" s="198" t="s">
        <v>997</v>
      </c>
      <c r="L122" s="255" t="s">
        <v>566</v>
      </c>
    </row>
    <row r="123" spans="1:12" ht="21">
      <c r="A123" s="184"/>
      <c r="B123" s="266"/>
      <c r="C123" s="339" t="s">
        <v>1013</v>
      </c>
      <c r="D123" s="316"/>
      <c r="E123" s="324"/>
      <c r="F123" s="316"/>
      <c r="G123" s="316"/>
      <c r="H123" s="316"/>
      <c r="I123" s="317"/>
      <c r="J123" s="317" t="s">
        <v>1014</v>
      </c>
      <c r="K123" s="184" t="s">
        <v>1013</v>
      </c>
      <c r="L123" s="155"/>
    </row>
    <row r="124" spans="1:12" ht="21">
      <c r="A124" s="377" t="s">
        <v>257</v>
      </c>
      <c r="B124" s="377"/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</row>
    <row r="125" spans="1:12" ht="21">
      <c r="A125" s="373" t="s">
        <v>990</v>
      </c>
      <c r="B125" s="373"/>
      <c r="C125" s="373"/>
      <c r="D125" s="373"/>
      <c r="E125" s="373"/>
      <c r="F125" s="373"/>
      <c r="G125" s="373"/>
      <c r="H125" s="373"/>
      <c r="I125" s="373"/>
      <c r="J125" s="373"/>
      <c r="K125" s="373"/>
      <c r="L125" s="373"/>
    </row>
    <row r="126" spans="1:12" ht="22.5">
      <c r="A126" s="373" t="s">
        <v>488</v>
      </c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</row>
    <row r="127" spans="1:12" ht="22.5">
      <c r="A127" s="373"/>
      <c r="B127" s="373"/>
      <c r="C127" s="373"/>
      <c r="D127" s="373"/>
      <c r="E127" s="373"/>
      <c r="F127" s="373"/>
      <c r="G127" s="373"/>
      <c r="H127" s="373"/>
      <c r="I127" s="373"/>
      <c r="J127" s="373"/>
      <c r="K127" s="373"/>
      <c r="L127" s="373"/>
    </row>
    <row r="128" spans="1:12" ht="22.5">
      <c r="A128" s="119" t="s">
        <v>565</v>
      </c>
      <c r="B128" s="119"/>
      <c r="C128" s="118"/>
      <c r="D128" s="118"/>
      <c r="E128" s="118"/>
      <c r="F128" s="118"/>
      <c r="G128" s="118"/>
      <c r="H128" s="118"/>
      <c r="I128" s="118"/>
      <c r="J128" s="118"/>
      <c r="K128" s="120"/>
      <c r="L128" s="118"/>
    </row>
    <row r="129" spans="1:12" ht="22.5">
      <c r="A129" s="121" t="s">
        <v>675</v>
      </c>
      <c r="B129" s="121"/>
      <c r="C129" s="119" t="s">
        <v>565</v>
      </c>
      <c r="D129" s="119"/>
      <c r="E129" s="118"/>
      <c r="F129" s="118"/>
      <c r="G129" s="118"/>
      <c r="H129" s="118"/>
      <c r="I129" s="118"/>
      <c r="J129" s="118"/>
      <c r="K129" s="118"/>
      <c r="L129" s="118"/>
    </row>
    <row r="130" spans="1:12" ht="22.5">
      <c r="A130" s="121" t="s">
        <v>558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2"/>
      <c r="L130" s="121"/>
    </row>
    <row r="131" spans="1:12" ht="22.5">
      <c r="A131" s="121"/>
      <c r="B131" s="121" t="s">
        <v>342</v>
      </c>
      <c r="C131" s="123"/>
      <c r="D131" s="123"/>
      <c r="E131" s="123"/>
      <c r="F131" s="123"/>
      <c r="G131" s="123"/>
      <c r="H131" s="123"/>
      <c r="I131" s="123"/>
      <c r="J131" s="123"/>
      <c r="K131" s="123"/>
      <c r="L131" s="123" t="s">
        <v>1201</v>
      </c>
    </row>
    <row r="132" spans="1:12" ht="21">
      <c r="A132" s="367" t="s">
        <v>90</v>
      </c>
      <c r="B132" s="367" t="s">
        <v>91</v>
      </c>
      <c r="C132" s="367" t="s">
        <v>92</v>
      </c>
      <c r="D132" s="124" t="s">
        <v>93</v>
      </c>
      <c r="E132" s="369" t="s">
        <v>259</v>
      </c>
      <c r="F132" s="370"/>
      <c r="G132" s="370"/>
      <c r="H132" s="370"/>
      <c r="I132" s="371"/>
      <c r="J132" s="125" t="s">
        <v>265</v>
      </c>
      <c r="K132" s="124" t="s">
        <v>256</v>
      </c>
      <c r="L132" s="124" t="s">
        <v>98</v>
      </c>
    </row>
    <row r="133" spans="1:12" ht="21">
      <c r="A133" s="368"/>
      <c r="B133" s="368"/>
      <c r="C133" s="368"/>
      <c r="D133" s="127" t="s">
        <v>94</v>
      </c>
      <c r="E133" s="128">
        <v>2561</v>
      </c>
      <c r="F133" s="128">
        <v>2562</v>
      </c>
      <c r="G133" s="128">
        <v>2563</v>
      </c>
      <c r="H133" s="128">
        <v>2564</v>
      </c>
      <c r="I133" s="128">
        <v>2565</v>
      </c>
      <c r="J133" s="129" t="s">
        <v>266</v>
      </c>
      <c r="K133" s="127" t="s">
        <v>96</v>
      </c>
      <c r="L133" s="127" t="s">
        <v>99</v>
      </c>
    </row>
    <row r="134" spans="1:13" ht="21">
      <c r="A134" s="278">
        <v>30</v>
      </c>
      <c r="B134" s="249" t="s">
        <v>1023</v>
      </c>
      <c r="C134" s="198" t="s">
        <v>1004</v>
      </c>
      <c r="D134" s="256" t="s">
        <v>573</v>
      </c>
      <c r="E134" s="247">
        <v>20000</v>
      </c>
      <c r="F134" s="215">
        <v>20000</v>
      </c>
      <c r="G134" s="215">
        <v>20000</v>
      </c>
      <c r="H134" s="215">
        <v>20000</v>
      </c>
      <c r="I134" s="246">
        <v>20000</v>
      </c>
      <c r="J134" s="246" t="s">
        <v>616</v>
      </c>
      <c r="K134" s="198" t="s">
        <v>631</v>
      </c>
      <c r="L134" s="221" t="s">
        <v>566</v>
      </c>
      <c r="M134" s="12">
        <f>E136+E139+E142+E145+E159+E162+E165+E168+E171+E188</f>
        <v>0</v>
      </c>
    </row>
    <row r="135" spans="1:12" ht="21">
      <c r="A135" s="198"/>
      <c r="B135" s="198"/>
      <c r="C135" s="198" t="s">
        <v>629</v>
      </c>
      <c r="D135" s="256"/>
      <c r="E135" s="221"/>
      <c r="F135" s="221"/>
      <c r="G135" s="215"/>
      <c r="H135" s="215"/>
      <c r="I135" s="246"/>
      <c r="J135" s="246" t="s">
        <v>602</v>
      </c>
      <c r="K135" s="198" t="s">
        <v>636</v>
      </c>
      <c r="L135" s="140"/>
    </row>
    <row r="136" spans="1:12" ht="21">
      <c r="A136" s="238"/>
      <c r="B136" s="198"/>
      <c r="C136" s="240" t="s">
        <v>1002</v>
      </c>
      <c r="D136" s="198"/>
      <c r="E136" s="295"/>
      <c r="F136" s="215"/>
      <c r="G136" s="215"/>
      <c r="H136" s="215"/>
      <c r="I136" s="243"/>
      <c r="J136" s="253"/>
      <c r="K136" s="198"/>
      <c r="L136" s="143"/>
    </row>
    <row r="137" spans="1:12" ht="21">
      <c r="A137" s="238">
        <v>31</v>
      </c>
      <c r="B137" s="249" t="s">
        <v>1031</v>
      </c>
      <c r="C137" s="252" t="s">
        <v>588</v>
      </c>
      <c r="D137" s="248"/>
      <c r="E137" s="251"/>
      <c r="F137" s="251">
        <v>1029000</v>
      </c>
      <c r="G137" s="251">
        <v>1100000</v>
      </c>
      <c r="H137" s="215">
        <v>833000</v>
      </c>
      <c r="I137" s="243">
        <v>833000</v>
      </c>
      <c r="J137" s="253" t="s">
        <v>274</v>
      </c>
      <c r="K137" s="198" t="s">
        <v>592</v>
      </c>
      <c r="L137" s="221" t="s">
        <v>566</v>
      </c>
    </row>
    <row r="138" spans="1:12" ht="21">
      <c r="A138" s="238"/>
      <c r="B138" s="198" t="s">
        <v>1035</v>
      </c>
      <c r="C138" s="252" t="s">
        <v>1260</v>
      </c>
      <c r="D138" s="248" t="s">
        <v>583</v>
      </c>
      <c r="E138" s="221"/>
      <c r="F138" s="255"/>
      <c r="G138" s="256"/>
      <c r="H138" s="247"/>
      <c r="I138" s="336"/>
      <c r="J138" s="253" t="s">
        <v>590</v>
      </c>
      <c r="K138" s="198" t="s">
        <v>1262</v>
      </c>
      <c r="L138" s="140"/>
    </row>
    <row r="139" spans="1:12" ht="21">
      <c r="A139" s="198"/>
      <c r="B139" s="238"/>
      <c r="C139" s="198" t="s">
        <v>586</v>
      </c>
      <c r="D139" s="260"/>
      <c r="E139" s="198"/>
      <c r="F139" s="252"/>
      <c r="G139" s="260"/>
      <c r="H139" s="215"/>
      <c r="I139" s="244"/>
      <c r="J139" s="244" t="s">
        <v>1261</v>
      </c>
      <c r="K139" s="198"/>
      <c r="L139" s="145"/>
    </row>
    <row r="140" spans="1:12" ht="21">
      <c r="A140" s="198">
        <v>32</v>
      </c>
      <c r="B140" s="249" t="s">
        <v>1024</v>
      </c>
      <c r="C140" s="198" t="s">
        <v>1025</v>
      </c>
      <c r="D140" s="248" t="s">
        <v>583</v>
      </c>
      <c r="E140" s="335"/>
      <c r="F140" s="262">
        <v>357000</v>
      </c>
      <c r="G140" s="262">
        <v>360000</v>
      </c>
      <c r="H140" s="262">
        <v>360000</v>
      </c>
      <c r="I140" s="243">
        <v>360000</v>
      </c>
      <c r="J140" s="253" t="s">
        <v>1026</v>
      </c>
      <c r="K140" s="238" t="s">
        <v>613</v>
      </c>
      <c r="L140" s="221" t="s">
        <v>566</v>
      </c>
    </row>
    <row r="141" spans="1:12" ht="21">
      <c r="A141" s="198"/>
      <c r="B141" s="238" t="s">
        <v>1027</v>
      </c>
      <c r="C141" s="198" t="s">
        <v>644</v>
      </c>
      <c r="D141" s="263"/>
      <c r="E141" s="264"/>
      <c r="F141" s="264"/>
      <c r="G141" s="264"/>
      <c r="H141" s="264"/>
      <c r="I141" s="253"/>
      <c r="J141" s="253"/>
      <c r="K141" s="238" t="s">
        <v>614</v>
      </c>
      <c r="L141" s="221"/>
    </row>
    <row r="142" spans="1:12" ht="21">
      <c r="A142" s="198"/>
      <c r="B142" s="238" t="s">
        <v>1028</v>
      </c>
      <c r="C142" s="198" t="s">
        <v>1029</v>
      </c>
      <c r="D142" s="256"/>
      <c r="E142" s="265"/>
      <c r="F142" s="265"/>
      <c r="G142" s="265"/>
      <c r="H142" s="265"/>
      <c r="I142" s="244"/>
      <c r="J142" s="244"/>
      <c r="K142" s="238" t="s">
        <v>615</v>
      </c>
      <c r="L142" s="221"/>
    </row>
    <row r="143" spans="1:12" ht="21">
      <c r="A143" s="221">
        <v>33</v>
      </c>
      <c r="B143" s="249" t="s">
        <v>1024</v>
      </c>
      <c r="C143" s="198" t="s">
        <v>1025</v>
      </c>
      <c r="D143" s="248" t="s">
        <v>583</v>
      </c>
      <c r="E143" s="335"/>
      <c r="F143" s="262"/>
      <c r="G143" s="262">
        <v>34000</v>
      </c>
      <c r="H143" s="262">
        <v>34000</v>
      </c>
      <c r="I143" s="243">
        <v>34000</v>
      </c>
      <c r="J143" s="253" t="s">
        <v>1026</v>
      </c>
      <c r="K143" s="238" t="s">
        <v>613</v>
      </c>
      <c r="L143" s="221" t="s">
        <v>566</v>
      </c>
    </row>
    <row r="144" spans="1:12" ht="21">
      <c r="A144" s="198"/>
      <c r="B144" s="238" t="s">
        <v>1030</v>
      </c>
      <c r="C144" s="198" t="s">
        <v>644</v>
      </c>
      <c r="D144" s="263"/>
      <c r="E144" s="264"/>
      <c r="F144" s="264"/>
      <c r="G144" s="264"/>
      <c r="H144" s="264"/>
      <c r="I144" s="253"/>
      <c r="J144" s="253"/>
      <c r="K144" s="238" t="s">
        <v>614</v>
      </c>
      <c r="L144" s="221"/>
    </row>
    <row r="145" spans="1:12" ht="21">
      <c r="A145" s="137"/>
      <c r="B145" s="238" t="s">
        <v>1231</v>
      </c>
      <c r="C145" s="198" t="s">
        <v>1029</v>
      </c>
      <c r="D145" s="256"/>
      <c r="E145" s="265"/>
      <c r="F145" s="265"/>
      <c r="G145" s="265"/>
      <c r="H145" s="265"/>
      <c r="I145" s="244"/>
      <c r="J145" s="244"/>
      <c r="K145" s="238" t="s">
        <v>615</v>
      </c>
      <c r="L145" s="221"/>
    </row>
    <row r="146" spans="1:12" ht="21">
      <c r="A146" s="137"/>
      <c r="B146" s="198"/>
      <c r="C146" s="198"/>
      <c r="D146" s="290"/>
      <c r="E146" s="246"/>
      <c r="F146" s="221"/>
      <c r="G146" s="221"/>
      <c r="H146" s="221"/>
      <c r="I146" s="221"/>
      <c r="J146" s="198"/>
      <c r="K146" s="145"/>
      <c r="L146" s="145"/>
    </row>
    <row r="147" spans="1:12" ht="21">
      <c r="A147" s="198">
        <v>34</v>
      </c>
      <c r="B147" s="238" t="s">
        <v>1039</v>
      </c>
      <c r="C147" s="198" t="s">
        <v>1006</v>
      </c>
      <c r="D147" s="293" t="s">
        <v>1038</v>
      </c>
      <c r="E147" s="247"/>
      <c r="F147" s="215"/>
      <c r="G147" s="215">
        <v>300000</v>
      </c>
      <c r="H147" s="215">
        <v>300000</v>
      </c>
      <c r="I147" s="215"/>
      <c r="J147" s="215" t="s">
        <v>1007</v>
      </c>
      <c r="K147" s="221" t="s">
        <v>625</v>
      </c>
      <c r="L147" s="198" t="s">
        <v>566</v>
      </c>
    </row>
    <row r="148" spans="1:12" ht="21">
      <c r="A148" s="149"/>
      <c r="B148" s="324" t="s">
        <v>1034</v>
      </c>
      <c r="C148" s="184" t="s">
        <v>1008</v>
      </c>
      <c r="D148" s="326"/>
      <c r="E148" s="351"/>
      <c r="F148" s="316"/>
      <c r="G148" s="316"/>
      <c r="H148" s="316"/>
      <c r="I148" s="317"/>
      <c r="J148" s="317" t="s">
        <v>1009</v>
      </c>
      <c r="K148" s="184"/>
      <c r="L148" s="155"/>
    </row>
    <row r="149" spans="1:12" ht="21">
      <c r="A149" s="372" t="s">
        <v>257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372"/>
      <c r="L149" s="372"/>
    </row>
    <row r="150" spans="1:12" ht="21">
      <c r="A150" s="373" t="s">
        <v>990</v>
      </c>
      <c r="B150" s="373"/>
      <c r="C150" s="373"/>
      <c r="D150" s="373"/>
      <c r="E150" s="373"/>
      <c r="F150" s="373"/>
      <c r="G150" s="373"/>
      <c r="H150" s="373"/>
      <c r="I150" s="373"/>
      <c r="J150" s="373"/>
      <c r="K150" s="373"/>
      <c r="L150" s="373"/>
    </row>
    <row r="151" spans="1:12" ht="22.5">
      <c r="A151" s="373" t="s">
        <v>488</v>
      </c>
      <c r="B151" s="373"/>
      <c r="C151" s="373"/>
      <c r="D151" s="373"/>
      <c r="E151" s="373"/>
      <c r="F151" s="373"/>
      <c r="G151" s="373"/>
      <c r="H151" s="373"/>
      <c r="I151" s="373"/>
      <c r="J151" s="373"/>
      <c r="K151" s="373"/>
      <c r="L151" s="373"/>
    </row>
    <row r="152" spans="1:12" ht="22.5">
      <c r="A152" s="373"/>
      <c r="B152" s="373"/>
      <c r="C152" s="373"/>
      <c r="D152" s="373"/>
      <c r="E152" s="373"/>
      <c r="F152" s="373"/>
      <c r="G152" s="373"/>
      <c r="H152" s="373"/>
      <c r="I152" s="373"/>
      <c r="J152" s="373"/>
      <c r="K152" s="373"/>
      <c r="L152" s="373"/>
    </row>
    <row r="153" spans="1:12" ht="22.5">
      <c r="A153" s="119" t="s">
        <v>565</v>
      </c>
      <c r="B153" s="119"/>
      <c r="C153" s="118"/>
      <c r="D153" s="118"/>
      <c r="E153" s="118"/>
      <c r="F153" s="118"/>
      <c r="G153" s="118"/>
      <c r="H153" s="118"/>
      <c r="I153" s="118"/>
      <c r="J153" s="118"/>
      <c r="K153" s="120"/>
      <c r="L153" s="118"/>
    </row>
    <row r="154" spans="1:12" ht="22.5">
      <c r="A154" s="121" t="s">
        <v>675</v>
      </c>
      <c r="B154" s="121"/>
      <c r="C154" s="119" t="s">
        <v>565</v>
      </c>
      <c r="D154" s="119"/>
      <c r="E154" s="118"/>
      <c r="F154" s="118"/>
      <c r="G154" s="118"/>
      <c r="H154" s="118"/>
      <c r="I154" s="118"/>
      <c r="J154" s="118"/>
      <c r="K154" s="118"/>
      <c r="L154" s="118"/>
    </row>
    <row r="155" spans="1:12" ht="22.5">
      <c r="A155" s="121" t="s">
        <v>558</v>
      </c>
      <c r="B155" s="121"/>
      <c r="C155" s="121"/>
      <c r="D155" s="121"/>
      <c r="E155" s="121"/>
      <c r="F155" s="121"/>
      <c r="G155" s="121"/>
      <c r="H155" s="121"/>
      <c r="I155" s="121"/>
      <c r="J155" s="121"/>
      <c r="K155" s="122"/>
      <c r="L155" s="121"/>
    </row>
    <row r="156" spans="1:12" ht="22.5">
      <c r="A156" s="121"/>
      <c r="B156" s="121" t="s">
        <v>342</v>
      </c>
      <c r="C156" s="123"/>
      <c r="D156" s="123"/>
      <c r="E156" s="123"/>
      <c r="F156" s="123"/>
      <c r="G156" s="123"/>
      <c r="H156" s="123"/>
      <c r="I156" s="123"/>
      <c r="J156" s="123"/>
      <c r="K156" s="123"/>
      <c r="L156" s="123" t="s">
        <v>1200</v>
      </c>
    </row>
    <row r="157" spans="1:12" ht="21">
      <c r="A157" s="367" t="s">
        <v>90</v>
      </c>
      <c r="B157" s="367" t="s">
        <v>91</v>
      </c>
      <c r="C157" s="367" t="s">
        <v>92</v>
      </c>
      <c r="D157" s="124" t="s">
        <v>93</v>
      </c>
      <c r="E157" s="369" t="s">
        <v>259</v>
      </c>
      <c r="F157" s="370"/>
      <c r="G157" s="370"/>
      <c r="H157" s="370"/>
      <c r="I157" s="371"/>
      <c r="J157" s="125" t="s">
        <v>265</v>
      </c>
      <c r="K157" s="124" t="s">
        <v>256</v>
      </c>
      <c r="L157" s="124" t="s">
        <v>98</v>
      </c>
    </row>
    <row r="158" spans="1:12" ht="21">
      <c r="A158" s="368"/>
      <c r="B158" s="368"/>
      <c r="C158" s="368"/>
      <c r="D158" s="127" t="s">
        <v>94</v>
      </c>
      <c r="E158" s="128">
        <v>2561</v>
      </c>
      <c r="F158" s="128">
        <v>2562</v>
      </c>
      <c r="G158" s="128">
        <v>2563</v>
      </c>
      <c r="H158" s="128">
        <v>2564</v>
      </c>
      <c r="I158" s="128">
        <v>2565</v>
      </c>
      <c r="J158" s="129" t="s">
        <v>266</v>
      </c>
      <c r="K158" s="127" t="s">
        <v>96</v>
      </c>
      <c r="L158" s="127" t="s">
        <v>99</v>
      </c>
    </row>
    <row r="159" spans="1:12" ht="21">
      <c r="A159" s="278">
        <v>35</v>
      </c>
      <c r="B159" s="249" t="s">
        <v>1024</v>
      </c>
      <c r="C159" s="198" t="s">
        <v>1025</v>
      </c>
      <c r="D159" s="248" t="s">
        <v>583</v>
      </c>
      <c r="E159" s="335"/>
      <c r="F159" s="262">
        <v>34000</v>
      </c>
      <c r="G159" s="257">
        <v>34000</v>
      </c>
      <c r="H159" s="257">
        <v>34000</v>
      </c>
      <c r="I159" s="215">
        <v>34000</v>
      </c>
      <c r="J159" s="243" t="s">
        <v>1026</v>
      </c>
      <c r="K159" s="238" t="s">
        <v>613</v>
      </c>
      <c r="L159" s="221" t="s">
        <v>566</v>
      </c>
    </row>
    <row r="160" spans="1:12" ht="21">
      <c r="A160" s="198"/>
      <c r="B160" s="238" t="s">
        <v>1030</v>
      </c>
      <c r="C160" s="198" t="s">
        <v>644</v>
      </c>
      <c r="D160" s="263"/>
      <c r="E160" s="264"/>
      <c r="F160" s="264"/>
      <c r="G160" s="221"/>
      <c r="H160" s="255"/>
      <c r="I160" s="138"/>
      <c r="J160" s="253"/>
      <c r="K160" s="238" t="s">
        <v>614</v>
      </c>
      <c r="L160" s="221"/>
    </row>
    <row r="161" spans="1:12" ht="21">
      <c r="A161" s="198"/>
      <c r="B161" s="238" t="s">
        <v>1232</v>
      </c>
      <c r="C161" s="198" t="s">
        <v>1029</v>
      </c>
      <c r="D161" s="256"/>
      <c r="E161" s="265"/>
      <c r="F161" s="265"/>
      <c r="G161" s="287"/>
      <c r="H161" s="287"/>
      <c r="I161" s="160"/>
      <c r="J161" s="142"/>
      <c r="K161" s="238" t="s">
        <v>615</v>
      </c>
      <c r="L161" s="221"/>
    </row>
    <row r="162" spans="1:12" ht="21">
      <c r="A162" s="198"/>
      <c r="B162" s="198" t="s">
        <v>1032</v>
      </c>
      <c r="C162" s="198"/>
      <c r="D162" s="290"/>
      <c r="E162" s="246"/>
      <c r="F162" s="221"/>
      <c r="G162" s="220"/>
      <c r="H162" s="212"/>
      <c r="I162" s="246"/>
      <c r="J162" s="145"/>
      <c r="K162" s="137"/>
      <c r="L162" s="145"/>
    </row>
    <row r="163" spans="1:12" ht="21">
      <c r="A163" s="198">
        <v>36</v>
      </c>
      <c r="B163" s="249" t="s">
        <v>1024</v>
      </c>
      <c r="C163" s="198" t="s">
        <v>1025</v>
      </c>
      <c r="D163" s="248" t="s">
        <v>583</v>
      </c>
      <c r="E163" s="335"/>
      <c r="F163" s="262">
        <v>51000</v>
      </c>
      <c r="G163" s="262">
        <v>51000</v>
      </c>
      <c r="H163" s="262">
        <v>51000</v>
      </c>
      <c r="I163" s="262">
        <v>51000</v>
      </c>
      <c r="J163" s="243" t="s">
        <v>1026</v>
      </c>
      <c r="K163" s="238" t="s">
        <v>613</v>
      </c>
      <c r="L163" s="221" t="s">
        <v>566</v>
      </c>
    </row>
    <row r="164" spans="1:12" ht="21">
      <c r="A164" s="198">
        <v>37</v>
      </c>
      <c r="B164" s="238" t="s">
        <v>1030</v>
      </c>
      <c r="C164" s="198" t="s">
        <v>644</v>
      </c>
      <c r="D164" s="248" t="s">
        <v>583</v>
      </c>
      <c r="E164" s="264"/>
      <c r="F164" s="264"/>
      <c r="G164" s="220"/>
      <c r="H164" s="220"/>
      <c r="I164" s="220"/>
      <c r="J164" s="253"/>
      <c r="K164" s="238" t="s">
        <v>614</v>
      </c>
      <c r="L164" s="221" t="s">
        <v>566</v>
      </c>
    </row>
    <row r="165" spans="1:12" ht="21">
      <c r="A165" s="198"/>
      <c r="B165" s="238" t="s">
        <v>1232</v>
      </c>
      <c r="C165" s="198" t="s">
        <v>1029</v>
      </c>
      <c r="D165" s="256"/>
      <c r="E165" s="265"/>
      <c r="F165" s="265"/>
      <c r="G165" s="215"/>
      <c r="H165" s="215"/>
      <c r="I165" s="215"/>
      <c r="J165" s="142"/>
      <c r="K165" s="238" t="s">
        <v>615</v>
      </c>
      <c r="L165" s="221"/>
    </row>
    <row r="166" spans="1:12" ht="21">
      <c r="A166" s="198"/>
      <c r="B166" s="198" t="s">
        <v>1033</v>
      </c>
      <c r="C166" s="198"/>
      <c r="D166" s="290"/>
      <c r="E166" s="246"/>
      <c r="F166" s="221"/>
      <c r="G166" s="220"/>
      <c r="H166" s="220"/>
      <c r="I166" s="220"/>
      <c r="J166" s="145"/>
      <c r="K166" s="137"/>
      <c r="L166" s="145"/>
    </row>
    <row r="167" spans="1:12" ht="21">
      <c r="A167" s="198">
        <v>38</v>
      </c>
      <c r="B167" s="249" t="s">
        <v>1024</v>
      </c>
      <c r="C167" s="198" t="s">
        <v>1025</v>
      </c>
      <c r="D167" s="248" t="s">
        <v>583</v>
      </c>
      <c r="E167" s="335"/>
      <c r="F167" s="262">
        <v>73100</v>
      </c>
      <c r="G167" s="262">
        <v>73100</v>
      </c>
      <c r="H167" s="262">
        <v>73100</v>
      </c>
      <c r="I167" s="262">
        <v>73100</v>
      </c>
      <c r="J167" s="243" t="s">
        <v>1026</v>
      </c>
      <c r="K167" s="238" t="s">
        <v>613</v>
      </c>
      <c r="L167" s="221" t="s">
        <v>566</v>
      </c>
    </row>
    <row r="168" spans="1:12" ht="21">
      <c r="A168" s="221"/>
      <c r="B168" s="238" t="s">
        <v>1030</v>
      </c>
      <c r="C168" s="198" t="s">
        <v>644</v>
      </c>
      <c r="D168" s="263"/>
      <c r="E168" s="264"/>
      <c r="F168" s="264"/>
      <c r="G168" s="215"/>
      <c r="H168" s="215"/>
      <c r="I168" s="215"/>
      <c r="J168" s="253"/>
      <c r="K168" s="238" t="s">
        <v>614</v>
      </c>
      <c r="L168" s="221"/>
    </row>
    <row r="169" spans="1:12" ht="21">
      <c r="A169" s="198"/>
      <c r="B169" s="238" t="s">
        <v>1232</v>
      </c>
      <c r="C169" s="198" t="s">
        <v>1029</v>
      </c>
      <c r="D169" s="256"/>
      <c r="E169" s="265"/>
      <c r="F169" s="265"/>
      <c r="G169" s="220"/>
      <c r="H169" s="220"/>
      <c r="I169" s="215"/>
      <c r="J169" s="142"/>
      <c r="K169" s="238" t="s">
        <v>615</v>
      </c>
      <c r="L169" s="221"/>
    </row>
    <row r="170" spans="1:12" ht="21">
      <c r="A170" s="198"/>
      <c r="B170" s="198" t="s">
        <v>1263</v>
      </c>
      <c r="C170" s="198"/>
      <c r="D170" s="290"/>
      <c r="E170" s="246"/>
      <c r="F170" s="221"/>
      <c r="G170" s="220"/>
      <c r="H170" s="220"/>
      <c r="I170" s="228"/>
      <c r="J170" s="145"/>
      <c r="K170" s="137"/>
      <c r="L170" s="145"/>
    </row>
    <row r="171" spans="1:12" ht="21">
      <c r="A171" s="198">
        <v>39</v>
      </c>
      <c r="B171" s="238" t="s">
        <v>1042</v>
      </c>
      <c r="C171" s="198" t="s">
        <v>610</v>
      </c>
      <c r="D171" s="228" t="s">
        <v>611</v>
      </c>
      <c r="E171" s="262"/>
      <c r="F171" s="262">
        <v>30000</v>
      </c>
      <c r="G171" s="262">
        <v>30000</v>
      </c>
      <c r="H171" s="262">
        <v>20000</v>
      </c>
      <c r="I171" s="262">
        <v>30000</v>
      </c>
      <c r="J171" s="243" t="s">
        <v>616</v>
      </c>
      <c r="K171" s="238" t="s">
        <v>613</v>
      </c>
      <c r="L171" s="221" t="s">
        <v>566</v>
      </c>
    </row>
    <row r="172" spans="1:12" ht="21">
      <c r="A172" s="198"/>
      <c r="B172" s="238" t="s">
        <v>1041</v>
      </c>
      <c r="C172" s="198" t="s">
        <v>612</v>
      </c>
      <c r="D172" s="263"/>
      <c r="E172" s="264"/>
      <c r="F172" s="264"/>
      <c r="G172" s="220"/>
      <c r="H172" s="220"/>
      <c r="I172" s="294"/>
      <c r="J172" s="253" t="s">
        <v>617</v>
      </c>
      <c r="K172" s="238" t="s">
        <v>614</v>
      </c>
      <c r="L172" s="221"/>
    </row>
    <row r="173" spans="1:12" ht="21">
      <c r="A173" s="149"/>
      <c r="B173" s="266"/>
      <c r="C173" s="184" t="s">
        <v>314</v>
      </c>
      <c r="D173" s="306"/>
      <c r="E173" s="337"/>
      <c r="F173" s="337"/>
      <c r="G173" s="325"/>
      <c r="H173" s="325"/>
      <c r="I173" s="170"/>
      <c r="J173" s="338"/>
      <c r="K173" s="266" t="s">
        <v>615</v>
      </c>
      <c r="L173" s="275"/>
    </row>
    <row r="174" spans="1:12" ht="21">
      <c r="A174" s="372" t="s">
        <v>257</v>
      </c>
      <c r="B174" s="372"/>
      <c r="C174" s="372"/>
      <c r="D174" s="372"/>
      <c r="E174" s="372"/>
      <c r="F174" s="372"/>
      <c r="G174" s="372"/>
      <c r="H174" s="372"/>
      <c r="I174" s="372"/>
      <c r="J174" s="372"/>
      <c r="K174" s="372"/>
      <c r="L174" s="372"/>
    </row>
    <row r="175" spans="1:12" ht="21">
      <c r="A175" s="373" t="s">
        <v>990</v>
      </c>
      <c r="B175" s="373"/>
      <c r="C175" s="373"/>
      <c r="D175" s="373"/>
      <c r="E175" s="373"/>
      <c r="F175" s="373"/>
      <c r="G175" s="373"/>
      <c r="H175" s="373"/>
      <c r="I175" s="373"/>
      <c r="J175" s="373"/>
      <c r="K175" s="373"/>
      <c r="L175" s="373"/>
    </row>
    <row r="176" spans="1:12" ht="22.5">
      <c r="A176" s="373" t="s">
        <v>488</v>
      </c>
      <c r="B176" s="373"/>
      <c r="C176" s="373"/>
      <c r="D176" s="373"/>
      <c r="E176" s="373"/>
      <c r="F176" s="373"/>
      <c r="G176" s="373"/>
      <c r="H176" s="373"/>
      <c r="I176" s="373"/>
      <c r="J176" s="373"/>
      <c r="K176" s="373"/>
      <c r="L176" s="373"/>
    </row>
    <row r="177" spans="1:12" ht="22.5">
      <c r="A177" s="373"/>
      <c r="B177" s="373"/>
      <c r="C177" s="373"/>
      <c r="D177" s="373"/>
      <c r="E177" s="373"/>
      <c r="F177" s="373"/>
      <c r="G177" s="373"/>
      <c r="H177" s="373"/>
      <c r="I177" s="373"/>
      <c r="J177" s="373"/>
      <c r="K177" s="373"/>
      <c r="L177" s="373"/>
    </row>
    <row r="178" spans="1:12" ht="22.5">
      <c r="A178" s="119" t="s">
        <v>565</v>
      </c>
      <c r="B178" s="119"/>
      <c r="C178" s="118"/>
      <c r="D178" s="118"/>
      <c r="E178" s="118"/>
      <c r="F178" s="118"/>
      <c r="G178" s="118"/>
      <c r="H178" s="118"/>
      <c r="I178" s="118"/>
      <c r="J178" s="118"/>
      <c r="K178" s="120"/>
      <c r="L178" s="118"/>
    </row>
    <row r="179" spans="1:12" ht="22.5">
      <c r="A179" s="121" t="s">
        <v>675</v>
      </c>
      <c r="B179" s="121"/>
      <c r="C179" s="119" t="s">
        <v>565</v>
      </c>
      <c r="D179" s="119"/>
      <c r="E179" s="118"/>
      <c r="F179" s="118"/>
      <c r="G179" s="118"/>
      <c r="H179" s="118"/>
      <c r="I179" s="118"/>
      <c r="J179" s="118"/>
      <c r="K179" s="118"/>
      <c r="L179" s="118"/>
    </row>
    <row r="180" spans="1:12" ht="22.5">
      <c r="A180" s="121" t="s">
        <v>558</v>
      </c>
      <c r="B180" s="121"/>
      <c r="C180" s="121"/>
      <c r="D180" s="121"/>
      <c r="E180" s="121"/>
      <c r="F180" s="121"/>
      <c r="G180" s="121"/>
      <c r="H180" s="121"/>
      <c r="I180" s="121"/>
      <c r="J180" s="121"/>
      <c r="K180" s="122"/>
      <c r="L180" s="121"/>
    </row>
    <row r="181" spans="1:12" ht="22.5">
      <c r="A181" s="121"/>
      <c r="B181" s="121" t="s">
        <v>345</v>
      </c>
      <c r="C181" s="123"/>
      <c r="D181" s="123"/>
      <c r="E181" s="123"/>
      <c r="F181" s="123"/>
      <c r="G181" s="123"/>
      <c r="H181" s="123"/>
      <c r="I181" s="123"/>
      <c r="J181" s="123"/>
      <c r="K181" s="123"/>
      <c r="L181" s="123" t="s">
        <v>1200</v>
      </c>
    </row>
    <row r="182" spans="1:12" ht="21">
      <c r="A182" s="367" t="s">
        <v>90</v>
      </c>
      <c r="B182" s="367" t="s">
        <v>91</v>
      </c>
      <c r="C182" s="367" t="s">
        <v>92</v>
      </c>
      <c r="D182" s="124" t="s">
        <v>93</v>
      </c>
      <c r="E182" s="369" t="s">
        <v>259</v>
      </c>
      <c r="F182" s="370"/>
      <c r="G182" s="370"/>
      <c r="H182" s="370"/>
      <c r="I182" s="371"/>
      <c r="J182" s="125" t="s">
        <v>265</v>
      </c>
      <c r="K182" s="124" t="s">
        <v>256</v>
      </c>
      <c r="L182" s="124" t="s">
        <v>98</v>
      </c>
    </row>
    <row r="183" spans="1:12" ht="21">
      <c r="A183" s="368"/>
      <c r="B183" s="368"/>
      <c r="C183" s="368"/>
      <c r="D183" s="127" t="s">
        <v>94</v>
      </c>
      <c r="E183" s="128">
        <v>2561</v>
      </c>
      <c r="F183" s="128">
        <v>2562</v>
      </c>
      <c r="G183" s="128">
        <v>2563</v>
      </c>
      <c r="H183" s="128">
        <v>2564</v>
      </c>
      <c r="I183" s="128">
        <v>2565</v>
      </c>
      <c r="J183" s="129" t="s">
        <v>266</v>
      </c>
      <c r="K183" s="127" t="s">
        <v>96</v>
      </c>
      <c r="L183" s="127" t="s">
        <v>99</v>
      </c>
    </row>
    <row r="184" spans="1:12" ht="21">
      <c r="A184" s="278">
        <v>1</v>
      </c>
      <c r="B184" s="238" t="s">
        <v>685</v>
      </c>
      <c r="C184" s="198" t="s">
        <v>686</v>
      </c>
      <c r="D184" s="256" t="s">
        <v>619</v>
      </c>
      <c r="E184" s="265">
        <v>20000</v>
      </c>
      <c r="F184" s="215">
        <v>20000</v>
      </c>
      <c r="G184" s="215">
        <v>20000</v>
      </c>
      <c r="H184" s="215">
        <v>20000</v>
      </c>
      <c r="I184" s="215">
        <v>20000</v>
      </c>
      <c r="J184" s="241" t="s">
        <v>646</v>
      </c>
      <c r="K184" s="252" t="s">
        <v>691</v>
      </c>
      <c r="L184" s="241" t="s">
        <v>179</v>
      </c>
    </row>
    <row r="185" spans="1:12" ht="21">
      <c r="A185" s="198"/>
      <c r="B185" s="238" t="s">
        <v>687</v>
      </c>
      <c r="C185" s="198" t="s">
        <v>688</v>
      </c>
      <c r="D185" s="260"/>
      <c r="E185" s="286"/>
      <c r="F185" s="255"/>
      <c r="G185" s="221"/>
      <c r="H185" s="221"/>
      <c r="I185" s="221"/>
      <c r="J185" s="253" t="s">
        <v>692</v>
      </c>
      <c r="K185" s="252"/>
      <c r="L185" s="252"/>
    </row>
    <row r="186" spans="1:12" ht="21">
      <c r="A186" s="198">
        <v>2</v>
      </c>
      <c r="B186" s="238" t="s">
        <v>693</v>
      </c>
      <c r="C186" s="198" t="s">
        <v>202</v>
      </c>
      <c r="D186" s="256" t="s">
        <v>694</v>
      </c>
      <c r="E186" s="220">
        <v>100000</v>
      </c>
      <c r="F186" s="220">
        <v>100000</v>
      </c>
      <c r="G186" s="220">
        <v>100000</v>
      </c>
      <c r="H186" s="220">
        <v>100000</v>
      </c>
      <c r="I186" s="215">
        <v>100000</v>
      </c>
      <c r="J186" s="253" t="s">
        <v>695</v>
      </c>
      <c r="K186" s="198" t="s">
        <v>203</v>
      </c>
      <c r="L186" s="255" t="s">
        <v>179</v>
      </c>
    </row>
    <row r="187" spans="1:12" ht="21">
      <c r="A187" s="198"/>
      <c r="B187" s="238"/>
      <c r="C187" s="198" t="s">
        <v>204</v>
      </c>
      <c r="D187" s="260"/>
      <c r="E187" s="221"/>
      <c r="F187" s="221"/>
      <c r="G187" s="221"/>
      <c r="H187" s="221"/>
      <c r="I187" s="215"/>
      <c r="J187" s="253" t="s">
        <v>696</v>
      </c>
      <c r="K187" s="198" t="s">
        <v>205</v>
      </c>
      <c r="L187" s="252"/>
    </row>
    <row r="188" spans="1:12" ht="21">
      <c r="A188" s="198"/>
      <c r="B188" s="238"/>
      <c r="C188" s="198" t="s">
        <v>114</v>
      </c>
      <c r="D188" s="260"/>
      <c r="E188" s="198"/>
      <c r="F188" s="252"/>
      <c r="G188" s="252"/>
      <c r="H188" s="252"/>
      <c r="I188" s="294"/>
      <c r="J188" s="244"/>
      <c r="K188" s="198" t="s">
        <v>206</v>
      </c>
      <c r="L188" s="255"/>
    </row>
    <row r="189" spans="1:12" ht="21">
      <c r="A189" s="198">
        <v>3</v>
      </c>
      <c r="B189" s="238" t="s">
        <v>699</v>
      </c>
      <c r="C189" s="198" t="s">
        <v>697</v>
      </c>
      <c r="D189" s="256" t="s">
        <v>704</v>
      </c>
      <c r="E189" s="247"/>
      <c r="F189" s="247">
        <v>20000</v>
      </c>
      <c r="G189" s="247">
        <v>20000</v>
      </c>
      <c r="H189" s="247">
        <v>20000</v>
      </c>
      <c r="I189" s="247">
        <v>20000</v>
      </c>
      <c r="J189" s="246" t="s">
        <v>646</v>
      </c>
      <c r="K189" s="198" t="s">
        <v>700</v>
      </c>
      <c r="L189" s="255" t="s">
        <v>179</v>
      </c>
    </row>
    <row r="190" spans="1:12" ht="21">
      <c r="A190" s="198"/>
      <c r="B190" s="238" t="s">
        <v>698</v>
      </c>
      <c r="C190" s="198" t="s">
        <v>702</v>
      </c>
      <c r="D190" s="260"/>
      <c r="E190" s="198"/>
      <c r="F190" s="221"/>
      <c r="G190" s="295"/>
      <c r="H190" s="198"/>
      <c r="I190" s="294"/>
      <c r="J190" s="215" t="s">
        <v>717</v>
      </c>
      <c r="K190" s="198" t="s">
        <v>701</v>
      </c>
      <c r="L190" s="255"/>
    </row>
    <row r="191" spans="1:12" ht="21">
      <c r="A191" s="198"/>
      <c r="B191" s="238"/>
      <c r="C191" s="290" t="s">
        <v>703</v>
      </c>
      <c r="D191" s="288"/>
      <c r="E191" s="220"/>
      <c r="F191" s="294"/>
      <c r="G191" s="294"/>
      <c r="H191" s="294"/>
      <c r="I191" s="294"/>
      <c r="J191" s="246"/>
      <c r="K191" s="198"/>
      <c r="L191" s="255"/>
    </row>
    <row r="192" spans="1:12" ht="21">
      <c r="A192" s="198">
        <v>4</v>
      </c>
      <c r="B192" s="238" t="s">
        <v>711</v>
      </c>
      <c r="C192" s="198" t="s">
        <v>712</v>
      </c>
      <c r="D192" s="248" t="s">
        <v>713</v>
      </c>
      <c r="E192" s="220"/>
      <c r="F192" s="220">
        <v>20000</v>
      </c>
      <c r="G192" s="220">
        <v>20000</v>
      </c>
      <c r="H192" s="220">
        <v>20000</v>
      </c>
      <c r="I192" s="215">
        <v>20000</v>
      </c>
      <c r="J192" s="246" t="s">
        <v>718</v>
      </c>
      <c r="K192" s="198" t="s">
        <v>715</v>
      </c>
      <c r="L192" s="255" t="s">
        <v>179</v>
      </c>
    </row>
    <row r="193" spans="1:12" ht="21">
      <c r="A193" s="145"/>
      <c r="B193" s="238"/>
      <c r="C193" s="198" t="s">
        <v>714</v>
      </c>
      <c r="D193" s="261"/>
      <c r="E193" s="220"/>
      <c r="F193" s="220"/>
      <c r="G193" s="220"/>
      <c r="H193" s="220"/>
      <c r="I193" s="215"/>
      <c r="J193" s="246" t="s">
        <v>696</v>
      </c>
      <c r="K193" s="198" t="s">
        <v>716</v>
      </c>
      <c r="L193" s="252"/>
    </row>
    <row r="194" spans="1:12" ht="21">
      <c r="A194" s="198">
        <v>5</v>
      </c>
      <c r="B194" s="238" t="s">
        <v>719</v>
      </c>
      <c r="C194" s="198" t="s">
        <v>721</v>
      </c>
      <c r="D194" s="248" t="s">
        <v>720</v>
      </c>
      <c r="E194" s="215"/>
      <c r="F194" s="247">
        <v>20000</v>
      </c>
      <c r="G194" s="215">
        <v>20000</v>
      </c>
      <c r="H194" s="215">
        <v>20000</v>
      </c>
      <c r="I194" s="215">
        <v>20000</v>
      </c>
      <c r="J194" s="255" t="s">
        <v>646</v>
      </c>
      <c r="K194" s="198" t="s">
        <v>723</v>
      </c>
      <c r="L194" s="252" t="s">
        <v>179</v>
      </c>
    </row>
    <row r="195" spans="1:12" ht="21">
      <c r="A195" s="137"/>
      <c r="B195" s="249"/>
      <c r="C195" s="247" t="s">
        <v>722</v>
      </c>
      <c r="D195" s="247"/>
      <c r="E195" s="295"/>
      <c r="F195" s="247"/>
      <c r="G195" s="215"/>
      <c r="H195" s="215"/>
      <c r="I195" s="215"/>
      <c r="J195" s="255" t="s">
        <v>724</v>
      </c>
      <c r="K195" s="198"/>
      <c r="L195" s="255"/>
    </row>
    <row r="196" spans="1:12" ht="21">
      <c r="A196" s="198">
        <v>6</v>
      </c>
      <c r="B196" s="238" t="s">
        <v>733</v>
      </c>
      <c r="C196" s="198" t="s">
        <v>734</v>
      </c>
      <c r="D196" s="255" t="s">
        <v>611</v>
      </c>
      <c r="E196" s="296"/>
      <c r="F196" s="247">
        <v>50000</v>
      </c>
      <c r="G196" s="215">
        <v>50000</v>
      </c>
      <c r="H196" s="215">
        <v>50000</v>
      </c>
      <c r="I196" s="215">
        <v>50000</v>
      </c>
      <c r="J196" s="255" t="s">
        <v>689</v>
      </c>
      <c r="K196" s="198" t="s">
        <v>736</v>
      </c>
      <c r="L196" s="198" t="s">
        <v>179</v>
      </c>
    </row>
    <row r="197" spans="1:12" ht="21">
      <c r="A197" s="137"/>
      <c r="B197" s="238" t="s">
        <v>1194</v>
      </c>
      <c r="C197" s="198" t="s">
        <v>735</v>
      </c>
      <c r="D197" s="252"/>
      <c r="E197" s="287"/>
      <c r="F197" s="138"/>
      <c r="G197" s="145"/>
      <c r="H197" s="145"/>
      <c r="I197" s="145"/>
      <c r="J197" s="255" t="s">
        <v>696</v>
      </c>
      <c r="K197" s="198" t="s">
        <v>737</v>
      </c>
      <c r="L197" s="145"/>
    </row>
    <row r="198" spans="1:12" ht="21">
      <c r="A198" s="149"/>
      <c r="B198" s="172"/>
      <c r="C198" s="149"/>
      <c r="D198" s="149"/>
      <c r="E198" s="150"/>
      <c r="F198" s="149"/>
      <c r="G198" s="149"/>
      <c r="H198" s="149"/>
      <c r="I198" s="149"/>
      <c r="J198" s="157"/>
      <c r="K198" s="149"/>
      <c r="L198" s="151"/>
    </row>
    <row r="199" spans="1:13" ht="21">
      <c r="A199" s="372" t="s">
        <v>257</v>
      </c>
      <c r="B199" s="372"/>
      <c r="C199" s="372"/>
      <c r="D199" s="372"/>
      <c r="E199" s="372"/>
      <c r="F199" s="372"/>
      <c r="G199" s="372"/>
      <c r="H199" s="372"/>
      <c r="I199" s="372"/>
      <c r="J199" s="372"/>
      <c r="K199" s="372"/>
      <c r="L199" s="372"/>
      <c r="M199" s="12"/>
    </row>
    <row r="200" spans="1:12" ht="21">
      <c r="A200" s="373" t="s">
        <v>990</v>
      </c>
      <c r="B200" s="373"/>
      <c r="C200" s="373"/>
      <c r="D200" s="373"/>
      <c r="E200" s="373"/>
      <c r="F200" s="373"/>
      <c r="G200" s="373"/>
      <c r="H200" s="373"/>
      <c r="I200" s="373"/>
      <c r="J200" s="373"/>
      <c r="K200" s="373"/>
      <c r="L200" s="373"/>
    </row>
    <row r="201" spans="1:12" ht="22.5">
      <c r="A201" s="373" t="s">
        <v>488</v>
      </c>
      <c r="B201" s="373"/>
      <c r="C201" s="373"/>
      <c r="D201" s="373"/>
      <c r="E201" s="373"/>
      <c r="F201" s="373"/>
      <c r="G201" s="373"/>
      <c r="H201" s="373"/>
      <c r="I201" s="373"/>
      <c r="J201" s="373"/>
      <c r="K201" s="373"/>
      <c r="L201" s="373"/>
    </row>
    <row r="202" spans="1:12" ht="21.75" customHeight="1">
      <c r="A202" s="373"/>
      <c r="B202" s="373"/>
      <c r="C202" s="373"/>
      <c r="D202" s="373"/>
      <c r="E202" s="373"/>
      <c r="F202" s="373"/>
      <c r="G202" s="373"/>
      <c r="H202" s="373"/>
      <c r="I202" s="373"/>
      <c r="J202" s="373"/>
      <c r="K202" s="373"/>
      <c r="L202" s="373"/>
    </row>
    <row r="203" spans="1:12" ht="22.5">
      <c r="A203" s="119" t="s">
        <v>565</v>
      </c>
      <c r="B203" s="119"/>
      <c r="C203" s="118"/>
      <c r="D203" s="118"/>
      <c r="E203" s="118"/>
      <c r="F203" s="118"/>
      <c r="G203" s="118"/>
      <c r="H203" s="118"/>
      <c r="I203" s="118"/>
      <c r="J203" s="118"/>
      <c r="K203" s="120"/>
      <c r="L203" s="118"/>
    </row>
    <row r="204" spans="1:12" ht="20.25" customHeight="1">
      <c r="A204" s="121" t="s">
        <v>675</v>
      </c>
      <c r="B204" s="121"/>
      <c r="C204" s="119" t="s">
        <v>565</v>
      </c>
      <c r="D204" s="119"/>
      <c r="E204" s="118"/>
      <c r="F204" s="118"/>
      <c r="G204" s="118"/>
      <c r="H204" s="118"/>
      <c r="I204" s="118"/>
      <c r="J204" s="118"/>
      <c r="K204" s="118"/>
      <c r="L204" s="118"/>
    </row>
    <row r="205" spans="1:13" ht="22.5">
      <c r="A205" s="121" t="s">
        <v>558</v>
      </c>
      <c r="B205" s="121"/>
      <c r="C205" s="121"/>
      <c r="D205" s="121"/>
      <c r="E205" s="121"/>
      <c r="F205" s="121"/>
      <c r="G205" s="121"/>
      <c r="H205" s="121"/>
      <c r="I205" s="121"/>
      <c r="J205" s="121"/>
      <c r="K205" s="122"/>
      <c r="L205" s="121"/>
      <c r="M205" s="12"/>
    </row>
    <row r="206" spans="1:12" ht="22.5">
      <c r="A206" s="121"/>
      <c r="B206" s="121" t="s">
        <v>345</v>
      </c>
      <c r="C206" s="123"/>
      <c r="D206" s="123"/>
      <c r="E206" s="123"/>
      <c r="F206" s="123"/>
      <c r="G206" s="123"/>
      <c r="H206" s="123"/>
      <c r="I206" s="123"/>
      <c r="J206" s="123"/>
      <c r="K206" s="123"/>
      <c r="L206" s="123" t="s">
        <v>1200</v>
      </c>
    </row>
    <row r="207" spans="1:12" ht="21">
      <c r="A207" s="367" t="s">
        <v>90</v>
      </c>
      <c r="B207" s="367" t="s">
        <v>91</v>
      </c>
      <c r="C207" s="367" t="s">
        <v>92</v>
      </c>
      <c r="D207" s="124" t="s">
        <v>93</v>
      </c>
      <c r="E207" s="369" t="s">
        <v>259</v>
      </c>
      <c r="F207" s="370"/>
      <c r="G207" s="370"/>
      <c r="H207" s="370"/>
      <c r="I207" s="371"/>
      <c r="J207" s="125" t="s">
        <v>265</v>
      </c>
      <c r="K207" s="124" t="s">
        <v>256</v>
      </c>
      <c r="L207" s="173" t="s">
        <v>98</v>
      </c>
    </row>
    <row r="208" spans="1:16" ht="21">
      <c r="A208" s="368"/>
      <c r="B208" s="368"/>
      <c r="C208" s="368"/>
      <c r="D208" s="127" t="s">
        <v>94</v>
      </c>
      <c r="E208" s="128">
        <v>2561</v>
      </c>
      <c r="F208" s="128">
        <v>2562</v>
      </c>
      <c r="G208" s="128">
        <v>2563</v>
      </c>
      <c r="H208" s="128">
        <v>2564</v>
      </c>
      <c r="I208" s="128">
        <v>2565</v>
      </c>
      <c r="J208" s="129" t="s">
        <v>266</v>
      </c>
      <c r="K208" s="127" t="s">
        <v>96</v>
      </c>
      <c r="L208" s="174" t="s">
        <v>99</v>
      </c>
      <c r="N208" s="12"/>
      <c r="O208" s="12"/>
      <c r="P208" s="12"/>
    </row>
    <row r="209" spans="1:13" ht="21">
      <c r="A209" s="278">
        <v>7</v>
      </c>
      <c r="B209" s="241" t="s">
        <v>725</v>
      </c>
      <c r="C209" s="270" t="s">
        <v>726</v>
      </c>
      <c r="D209" s="278" t="s">
        <v>727</v>
      </c>
      <c r="E209" s="284">
        <v>20000</v>
      </c>
      <c r="F209" s="284">
        <v>20000</v>
      </c>
      <c r="G209" s="284">
        <v>20000</v>
      </c>
      <c r="H209" s="220">
        <v>20000</v>
      </c>
      <c r="I209" s="215">
        <v>20000</v>
      </c>
      <c r="J209" s="243" t="s">
        <v>689</v>
      </c>
      <c r="K209" s="241" t="s">
        <v>1089</v>
      </c>
      <c r="L209" s="242" t="s">
        <v>179</v>
      </c>
      <c r="M209" s="109">
        <f>F211+F214+F217+F220+F232+F235+F238+F241+F244+F248+F258+F261+F264+F267+F270+F285+F288+F291+F310+F313+F316+F319+F334+F338</f>
        <v>556000</v>
      </c>
    </row>
    <row r="210" spans="1:12" ht="21">
      <c r="A210" s="198"/>
      <c r="B210" s="198"/>
      <c r="C210" s="260" t="s">
        <v>728</v>
      </c>
      <c r="D210" s="198"/>
      <c r="E210" s="220"/>
      <c r="F210" s="220"/>
      <c r="G210" s="220"/>
      <c r="H210" s="220"/>
      <c r="I210" s="138"/>
      <c r="J210" s="243" t="s">
        <v>690</v>
      </c>
      <c r="K210" s="198" t="s">
        <v>1090</v>
      </c>
      <c r="L210" s="140"/>
    </row>
    <row r="211" spans="1:12" ht="21">
      <c r="A211" s="198"/>
      <c r="B211" s="198"/>
      <c r="C211" s="260" t="s">
        <v>729</v>
      </c>
      <c r="D211" s="198"/>
      <c r="E211" s="220"/>
      <c r="F211" s="220"/>
      <c r="G211" s="286"/>
      <c r="H211" s="286"/>
      <c r="I211" s="134"/>
      <c r="J211" s="243"/>
      <c r="K211" s="198" t="s">
        <v>1091</v>
      </c>
      <c r="L211" s="143"/>
    </row>
    <row r="212" spans="1:12" ht="19.5" customHeight="1">
      <c r="A212" s="198"/>
      <c r="B212" s="198"/>
      <c r="C212" s="260" t="s">
        <v>730</v>
      </c>
      <c r="D212" s="198"/>
      <c r="E212" s="220"/>
      <c r="F212" s="220"/>
      <c r="G212" s="286"/>
      <c r="H212" s="286"/>
      <c r="I212" s="134"/>
      <c r="J212" s="135"/>
      <c r="K212" s="198"/>
      <c r="L212" s="140"/>
    </row>
    <row r="213" spans="1:13" ht="21">
      <c r="A213" s="198">
        <v>8</v>
      </c>
      <c r="B213" s="198" t="s">
        <v>207</v>
      </c>
      <c r="C213" s="260" t="s">
        <v>208</v>
      </c>
      <c r="D213" s="221" t="s">
        <v>713</v>
      </c>
      <c r="E213" s="220">
        <v>30000</v>
      </c>
      <c r="F213" s="220">
        <v>30000</v>
      </c>
      <c r="G213" s="220">
        <v>30000</v>
      </c>
      <c r="H213" s="220">
        <v>30000</v>
      </c>
      <c r="I213" s="215">
        <v>30000</v>
      </c>
      <c r="J213" s="244" t="s">
        <v>732</v>
      </c>
      <c r="K213" s="198" t="s">
        <v>209</v>
      </c>
      <c r="L213" s="252" t="s">
        <v>179</v>
      </c>
      <c r="M213" s="109"/>
    </row>
    <row r="214" spans="1:12" ht="21">
      <c r="A214" s="198"/>
      <c r="B214" s="198"/>
      <c r="C214" s="260" t="s">
        <v>210</v>
      </c>
      <c r="D214" s="198"/>
      <c r="E214" s="220"/>
      <c r="F214" s="220"/>
      <c r="G214" s="220"/>
      <c r="H214" s="220"/>
      <c r="I214" s="134"/>
      <c r="J214" s="246" t="s">
        <v>690</v>
      </c>
      <c r="K214" s="198" t="s">
        <v>731</v>
      </c>
      <c r="L214" s="255"/>
    </row>
    <row r="215" spans="1:12" ht="21">
      <c r="A215" s="198"/>
      <c r="B215" s="238"/>
      <c r="C215" s="198" t="s">
        <v>212</v>
      </c>
      <c r="D215" s="252"/>
      <c r="E215" s="287"/>
      <c r="F215" s="286"/>
      <c r="G215" s="287"/>
      <c r="H215" s="287"/>
      <c r="I215" s="134"/>
      <c r="J215" s="146"/>
      <c r="K215" s="137"/>
      <c r="L215" s="255"/>
    </row>
    <row r="216" spans="1:13" ht="21">
      <c r="A216" s="198">
        <v>9</v>
      </c>
      <c r="B216" s="238" t="s">
        <v>738</v>
      </c>
      <c r="C216" s="238" t="s">
        <v>217</v>
      </c>
      <c r="D216" s="222" t="s">
        <v>704</v>
      </c>
      <c r="E216" s="223">
        <v>40000</v>
      </c>
      <c r="F216" s="223">
        <v>40000</v>
      </c>
      <c r="G216" s="223">
        <v>40000</v>
      </c>
      <c r="H216" s="223">
        <v>40000</v>
      </c>
      <c r="I216" s="215">
        <v>40000</v>
      </c>
      <c r="J216" s="246" t="s">
        <v>646</v>
      </c>
      <c r="K216" s="198" t="s">
        <v>742</v>
      </c>
      <c r="L216" s="255" t="s">
        <v>179</v>
      </c>
      <c r="M216" s="12"/>
    </row>
    <row r="217" spans="1:13" ht="21">
      <c r="A217" s="198"/>
      <c r="B217" s="238"/>
      <c r="C217" s="198" t="s">
        <v>740</v>
      </c>
      <c r="D217" s="260"/>
      <c r="E217" s="223"/>
      <c r="F217" s="223"/>
      <c r="G217" s="223"/>
      <c r="H217" s="223"/>
      <c r="I217" s="215"/>
      <c r="J217" s="246" t="s">
        <v>741</v>
      </c>
      <c r="K217" s="238" t="s">
        <v>743</v>
      </c>
      <c r="L217" s="221"/>
      <c r="M217" s="12"/>
    </row>
    <row r="218" spans="1:12" ht="21">
      <c r="A218" s="221">
        <v>10</v>
      </c>
      <c r="B218" s="238" t="s">
        <v>751</v>
      </c>
      <c r="C218" s="198" t="s">
        <v>752</v>
      </c>
      <c r="D218" s="248" t="s">
        <v>573</v>
      </c>
      <c r="E218" s="221">
        <v>30000</v>
      </c>
      <c r="F218" s="212">
        <v>30000</v>
      </c>
      <c r="G218" s="212">
        <v>30000</v>
      </c>
      <c r="H218" s="212">
        <v>30000</v>
      </c>
      <c r="I218" s="215">
        <v>30000</v>
      </c>
      <c r="J218" s="246" t="s">
        <v>646</v>
      </c>
      <c r="K218" s="238" t="s">
        <v>755</v>
      </c>
      <c r="L218" s="198" t="s">
        <v>179</v>
      </c>
    </row>
    <row r="219" spans="1:12" ht="21">
      <c r="A219" s="238"/>
      <c r="B219" s="238"/>
      <c r="C219" s="238" t="s">
        <v>753</v>
      </c>
      <c r="D219" s="289"/>
      <c r="E219" s="222"/>
      <c r="F219" s="222"/>
      <c r="G219" s="198"/>
      <c r="H219" s="198"/>
      <c r="I219" s="221"/>
      <c r="J219" s="221" t="s">
        <v>754</v>
      </c>
      <c r="K219" s="238" t="s">
        <v>756</v>
      </c>
      <c r="L219" s="198"/>
    </row>
    <row r="220" spans="1:20" ht="20.25" customHeight="1">
      <c r="A220" s="136"/>
      <c r="B220" s="238"/>
      <c r="C220" s="198"/>
      <c r="D220" s="248"/>
      <c r="E220" s="220"/>
      <c r="F220" s="219"/>
      <c r="G220" s="220"/>
      <c r="H220" s="212"/>
      <c r="I220" s="255"/>
      <c r="J220" s="255"/>
      <c r="K220" s="198"/>
      <c r="L220" s="255"/>
      <c r="M220" s="1"/>
      <c r="N220" s="2"/>
      <c r="O220" s="2"/>
      <c r="P220" s="2"/>
      <c r="Q220" s="2"/>
      <c r="R220" s="2"/>
      <c r="S220" s="2"/>
      <c r="T220" s="2"/>
    </row>
    <row r="221" spans="1:20" ht="21">
      <c r="A221" s="238">
        <v>11</v>
      </c>
      <c r="B221" s="238" t="s">
        <v>1195</v>
      </c>
      <c r="C221" s="198" t="s">
        <v>744</v>
      </c>
      <c r="D221" s="256" t="s">
        <v>694</v>
      </c>
      <c r="E221" s="220">
        <v>20000</v>
      </c>
      <c r="F221" s="220">
        <v>20000</v>
      </c>
      <c r="G221" s="220">
        <v>20000</v>
      </c>
      <c r="H221" s="212">
        <v>20000</v>
      </c>
      <c r="I221" s="246">
        <v>20000</v>
      </c>
      <c r="J221" s="255" t="s">
        <v>746</v>
      </c>
      <c r="K221" s="238" t="s">
        <v>748</v>
      </c>
      <c r="L221" s="198" t="s">
        <v>179</v>
      </c>
      <c r="M221" s="2"/>
      <c r="N221" s="2"/>
      <c r="O221" s="2"/>
      <c r="P221" s="2"/>
      <c r="Q221" s="2"/>
      <c r="R221" s="2"/>
      <c r="S221" s="2"/>
      <c r="T221" s="2"/>
    </row>
    <row r="222" spans="1:20" ht="21">
      <c r="A222" s="198"/>
      <c r="B222" s="238"/>
      <c r="C222" s="198" t="s">
        <v>745</v>
      </c>
      <c r="D222" s="260"/>
      <c r="E222" s="221"/>
      <c r="F222" s="221"/>
      <c r="G222" s="221"/>
      <c r="H222" s="255"/>
      <c r="I222" s="255"/>
      <c r="J222" s="255" t="s">
        <v>747</v>
      </c>
      <c r="K222" s="238" t="s">
        <v>749</v>
      </c>
      <c r="L222" s="198"/>
      <c r="M222" s="2"/>
      <c r="N222" s="2"/>
      <c r="O222" s="2"/>
      <c r="P222" s="2"/>
      <c r="Q222" s="2"/>
      <c r="R222" s="2"/>
      <c r="S222" s="2"/>
      <c r="T222" s="2"/>
    </row>
    <row r="223" spans="1:20" ht="21">
      <c r="A223" s="184"/>
      <c r="B223" s="184"/>
      <c r="C223" s="184"/>
      <c r="D223" s="184"/>
      <c r="E223" s="184"/>
      <c r="F223" s="266"/>
      <c r="G223" s="184"/>
      <c r="H223" s="269"/>
      <c r="I223" s="269"/>
      <c r="J223" s="269"/>
      <c r="K223" s="266" t="s">
        <v>750</v>
      </c>
      <c r="L223" s="276"/>
      <c r="N223" s="2"/>
      <c r="O223" s="2"/>
      <c r="P223" s="2"/>
      <c r="Q223" s="2"/>
      <c r="R223" s="2"/>
      <c r="S223" s="2"/>
      <c r="T223" s="2"/>
    </row>
    <row r="224" spans="1:20" ht="21">
      <c r="A224" s="372" t="s">
        <v>257</v>
      </c>
      <c r="B224" s="372"/>
      <c r="C224" s="372"/>
      <c r="D224" s="372"/>
      <c r="E224" s="372"/>
      <c r="F224" s="372"/>
      <c r="G224" s="372"/>
      <c r="H224" s="372"/>
      <c r="I224" s="372"/>
      <c r="J224" s="372"/>
      <c r="K224" s="372"/>
      <c r="L224" s="372"/>
      <c r="M224" s="2"/>
      <c r="N224" s="2"/>
      <c r="O224" s="3"/>
      <c r="P224" s="10"/>
      <c r="Q224" s="10"/>
      <c r="R224" s="10"/>
      <c r="S224" s="2"/>
      <c r="T224" s="2"/>
    </row>
    <row r="225" spans="1:20" ht="21">
      <c r="A225" s="373" t="s">
        <v>990</v>
      </c>
      <c r="B225" s="373"/>
      <c r="C225" s="373"/>
      <c r="D225" s="373"/>
      <c r="E225" s="373"/>
      <c r="F225" s="373"/>
      <c r="G225" s="373"/>
      <c r="H225" s="373"/>
      <c r="I225" s="373"/>
      <c r="J225" s="373"/>
      <c r="K225" s="373"/>
      <c r="L225" s="373"/>
      <c r="M225" s="2"/>
      <c r="N225" s="2"/>
      <c r="O225" s="3"/>
      <c r="P225" s="10"/>
      <c r="Q225" s="10"/>
      <c r="R225" s="10"/>
      <c r="S225" s="2"/>
      <c r="T225" s="2"/>
    </row>
    <row r="226" spans="1:20" ht="22.5">
      <c r="A226" s="373" t="s">
        <v>488</v>
      </c>
      <c r="B226" s="373"/>
      <c r="C226" s="373"/>
      <c r="D226" s="373"/>
      <c r="E226" s="373"/>
      <c r="F226" s="373"/>
      <c r="G226" s="373"/>
      <c r="H226" s="373"/>
      <c r="I226" s="373"/>
      <c r="J226" s="373"/>
      <c r="K226" s="373"/>
      <c r="L226" s="373"/>
      <c r="M226" s="2"/>
      <c r="N226" s="2"/>
      <c r="O226" s="3"/>
      <c r="P226" s="10"/>
      <c r="Q226" s="10"/>
      <c r="R226" s="10"/>
      <c r="S226" s="2"/>
      <c r="T226" s="2"/>
    </row>
    <row r="227" spans="1:20" ht="22.5">
      <c r="A227" s="373"/>
      <c r="B227" s="373"/>
      <c r="C227" s="373"/>
      <c r="D227" s="373"/>
      <c r="E227" s="373"/>
      <c r="F227" s="373"/>
      <c r="G227" s="373"/>
      <c r="H227" s="373"/>
      <c r="I227" s="373"/>
      <c r="J227" s="373"/>
      <c r="K227" s="373"/>
      <c r="L227" s="373"/>
      <c r="M227" s="2"/>
      <c r="N227" s="2"/>
      <c r="O227" s="3"/>
      <c r="P227" s="10"/>
      <c r="Q227" s="10"/>
      <c r="R227" s="10"/>
      <c r="S227" s="2"/>
      <c r="T227" s="2"/>
    </row>
    <row r="228" spans="1:20" ht="22.5">
      <c r="A228" s="121" t="s">
        <v>558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2"/>
      <c r="N228" s="2"/>
      <c r="O228" s="3"/>
      <c r="P228" s="10"/>
      <c r="Q228" s="10"/>
      <c r="R228" s="10"/>
      <c r="S228" s="2"/>
      <c r="T228" s="2"/>
    </row>
    <row r="229" spans="1:20" ht="22.5">
      <c r="A229" s="121"/>
      <c r="B229" s="121" t="s">
        <v>345</v>
      </c>
      <c r="C229" s="123"/>
      <c r="D229" s="121"/>
      <c r="E229" s="123"/>
      <c r="F229" s="123"/>
      <c r="G229" s="123"/>
      <c r="H229" s="123"/>
      <c r="I229" s="123"/>
      <c r="J229" s="123"/>
      <c r="K229" s="123"/>
      <c r="L229" s="123" t="s">
        <v>1200</v>
      </c>
      <c r="M229" s="2"/>
      <c r="N229" s="2"/>
      <c r="O229" s="3"/>
      <c r="P229" s="10"/>
      <c r="Q229" s="10"/>
      <c r="R229" s="10"/>
      <c r="S229" s="2"/>
      <c r="T229" s="2"/>
    </row>
    <row r="230" spans="1:20" ht="21">
      <c r="A230" s="367" t="s">
        <v>90</v>
      </c>
      <c r="B230" s="367" t="s">
        <v>91</v>
      </c>
      <c r="C230" s="367" t="s">
        <v>92</v>
      </c>
      <c r="D230" s="124" t="s">
        <v>93</v>
      </c>
      <c r="E230" s="369" t="s">
        <v>259</v>
      </c>
      <c r="F230" s="370"/>
      <c r="G230" s="370"/>
      <c r="H230" s="370"/>
      <c r="I230" s="371"/>
      <c r="J230" s="125" t="s">
        <v>265</v>
      </c>
      <c r="K230" s="124" t="s">
        <v>256</v>
      </c>
      <c r="L230" s="125" t="s">
        <v>98</v>
      </c>
      <c r="M230" s="2"/>
      <c r="N230" s="2"/>
      <c r="O230" s="3"/>
      <c r="P230" s="10"/>
      <c r="Q230" s="10"/>
      <c r="R230" s="10"/>
      <c r="S230" s="2"/>
      <c r="T230" s="2"/>
    </row>
    <row r="231" spans="1:20" ht="21">
      <c r="A231" s="368"/>
      <c r="B231" s="368"/>
      <c r="C231" s="368"/>
      <c r="D231" s="127" t="s">
        <v>94</v>
      </c>
      <c r="E231" s="128">
        <v>2561</v>
      </c>
      <c r="F231" s="128">
        <v>2562</v>
      </c>
      <c r="G231" s="128">
        <v>2563</v>
      </c>
      <c r="H231" s="128">
        <v>2564</v>
      </c>
      <c r="I231" s="128">
        <v>2565</v>
      </c>
      <c r="J231" s="127" t="s">
        <v>266</v>
      </c>
      <c r="K231" s="127" t="s">
        <v>96</v>
      </c>
      <c r="L231" s="129" t="s">
        <v>99</v>
      </c>
      <c r="M231" s="2"/>
      <c r="N231" s="2"/>
      <c r="O231" s="3"/>
      <c r="P231" s="10"/>
      <c r="Q231" s="10"/>
      <c r="R231" s="10"/>
      <c r="S231" s="2"/>
      <c r="T231" s="2"/>
    </row>
    <row r="232" spans="1:20" ht="21">
      <c r="A232" s="297">
        <v>12</v>
      </c>
      <c r="B232" s="295" t="s">
        <v>216</v>
      </c>
      <c r="C232" s="238" t="s">
        <v>217</v>
      </c>
      <c r="D232" s="222" t="s">
        <v>757</v>
      </c>
      <c r="E232" s="223">
        <v>35000</v>
      </c>
      <c r="F232" s="223">
        <v>35000</v>
      </c>
      <c r="G232" s="223">
        <v>35000</v>
      </c>
      <c r="H232" s="223">
        <v>35000</v>
      </c>
      <c r="I232" s="291">
        <v>35000</v>
      </c>
      <c r="J232" s="285" t="s">
        <v>646</v>
      </c>
      <c r="K232" s="241" t="s">
        <v>763</v>
      </c>
      <c r="L232" s="255" t="s">
        <v>179</v>
      </c>
      <c r="M232" s="2"/>
      <c r="N232" s="2"/>
      <c r="O232" s="3"/>
      <c r="P232" s="10"/>
      <c r="Q232" s="10"/>
      <c r="R232" s="10"/>
      <c r="S232" s="2"/>
      <c r="T232" s="2"/>
    </row>
    <row r="233" spans="1:20" ht="21">
      <c r="A233" s="175"/>
      <c r="B233" s="295" t="s">
        <v>758</v>
      </c>
      <c r="C233" s="198" t="s">
        <v>740</v>
      </c>
      <c r="D233" s="260"/>
      <c r="E233" s="223"/>
      <c r="F233" s="223"/>
      <c r="G233" s="223"/>
      <c r="H233" s="223"/>
      <c r="I233" s="221"/>
      <c r="J233" s="253" t="s">
        <v>762</v>
      </c>
      <c r="K233" s="198" t="s">
        <v>764</v>
      </c>
      <c r="L233" s="252"/>
      <c r="M233" s="2"/>
      <c r="N233" s="2"/>
      <c r="O233" s="3"/>
      <c r="P233" s="10"/>
      <c r="Q233" s="10"/>
      <c r="R233" s="10"/>
      <c r="S233" s="2"/>
      <c r="T233" s="2"/>
    </row>
    <row r="234" spans="1:20" ht="18.75" customHeight="1">
      <c r="A234" s="175"/>
      <c r="B234" s="295" t="s">
        <v>760</v>
      </c>
      <c r="C234" s="137"/>
      <c r="D234" s="260"/>
      <c r="E234" s="221"/>
      <c r="F234" s="255"/>
      <c r="G234" s="252"/>
      <c r="H234" s="252"/>
      <c r="I234" s="221"/>
      <c r="J234" s="253" t="s">
        <v>761</v>
      </c>
      <c r="K234" s="198"/>
      <c r="L234" s="252"/>
      <c r="M234" s="2"/>
      <c r="N234" s="2"/>
      <c r="O234" s="3"/>
      <c r="P234" s="10"/>
      <c r="Q234" s="10"/>
      <c r="R234" s="10"/>
      <c r="S234" s="2"/>
      <c r="T234" s="2"/>
    </row>
    <row r="235" spans="1:20" ht="21">
      <c r="A235" s="175"/>
      <c r="B235" s="238" t="s">
        <v>759</v>
      </c>
      <c r="C235" s="136"/>
      <c r="D235" s="290"/>
      <c r="E235" s="223"/>
      <c r="F235" s="247"/>
      <c r="G235" s="221"/>
      <c r="H235" s="221"/>
      <c r="I235" s="221"/>
      <c r="J235" s="253"/>
      <c r="K235" s="198"/>
      <c r="L235" s="255"/>
      <c r="M235" s="2"/>
      <c r="N235" s="2"/>
      <c r="O235" s="3"/>
      <c r="P235" s="10"/>
      <c r="Q235" s="10"/>
      <c r="R235" s="10"/>
      <c r="S235" s="2"/>
      <c r="T235" s="2"/>
    </row>
    <row r="236" spans="1:20" ht="21">
      <c r="A236" s="297">
        <v>13</v>
      </c>
      <c r="B236" s="238" t="s">
        <v>955</v>
      </c>
      <c r="C236" s="238" t="s">
        <v>765</v>
      </c>
      <c r="D236" s="222" t="s">
        <v>739</v>
      </c>
      <c r="E236" s="223">
        <v>35000</v>
      </c>
      <c r="F236" s="223">
        <v>35000</v>
      </c>
      <c r="G236" s="223">
        <v>35000</v>
      </c>
      <c r="H236" s="223">
        <v>35000</v>
      </c>
      <c r="I236" s="215">
        <v>35000</v>
      </c>
      <c r="J236" s="253" t="s">
        <v>646</v>
      </c>
      <c r="K236" s="198" t="s">
        <v>768</v>
      </c>
      <c r="L236" s="295" t="s">
        <v>179</v>
      </c>
      <c r="M236" s="1"/>
      <c r="N236" s="2"/>
      <c r="O236" s="3"/>
      <c r="P236" s="10"/>
      <c r="Q236" s="10"/>
      <c r="R236" s="10"/>
      <c r="S236" s="2"/>
      <c r="T236" s="2"/>
    </row>
    <row r="237" spans="1:20" ht="21">
      <c r="A237" s="175"/>
      <c r="B237" s="238"/>
      <c r="C237" s="238" t="s">
        <v>766</v>
      </c>
      <c r="D237" s="238"/>
      <c r="E237" s="222"/>
      <c r="F237" s="222"/>
      <c r="G237" s="222"/>
      <c r="H237" s="222"/>
      <c r="I237" s="221"/>
      <c r="J237" s="253" t="s">
        <v>767</v>
      </c>
      <c r="K237" s="198" t="s">
        <v>769</v>
      </c>
      <c r="L237" s="252"/>
      <c r="M237" s="2"/>
      <c r="N237" s="2"/>
      <c r="O237" s="3"/>
      <c r="P237" s="10"/>
      <c r="Q237" s="10"/>
      <c r="R237" s="10"/>
      <c r="S237" s="2"/>
      <c r="T237" s="2"/>
    </row>
    <row r="238" spans="1:20" ht="21">
      <c r="A238" s="175"/>
      <c r="B238" s="238"/>
      <c r="C238" s="238"/>
      <c r="D238" s="222"/>
      <c r="E238" s="238"/>
      <c r="F238" s="238"/>
      <c r="G238" s="238"/>
      <c r="H238" s="238"/>
      <c r="I238" s="221"/>
      <c r="J238" s="198"/>
      <c r="K238" s="198" t="s">
        <v>770</v>
      </c>
      <c r="L238" s="255"/>
      <c r="M238" s="2"/>
      <c r="N238" s="2"/>
      <c r="O238" s="3"/>
      <c r="P238" s="10"/>
      <c r="Q238" s="10"/>
      <c r="R238" s="10"/>
      <c r="S238" s="2"/>
      <c r="T238" s="2"/>
    </row>
    <row r="239" spans="1:20" ht="21">
      <c r="A239" s="175"/>
      <c r="B239" s="238"/>
      <c r="C239" s="238"/>
      <c r="D239" s="222"/>
      <c r="E239" s="238"/>
      <c r="F239" s="238"/>
      <c r="G239" s="238"/>
      <c r="H239" s="238"/>
      <c r="I239" s="145"/>
      <c r="J239" s="137"/>
      <c r="K239" s="137"/>
      <c r="L239" s="140"/>
      <c r="M239" s="2"/>
      <c r="N239" s="2"/>
      <c r="O239" s="3"/>
      <c r="P239" s="10"/>
      <c r="Q239" s="10"/>
      <c r="R239" s="10"/>
      <c r="S239" s="2"/>
      <c r="T239" s="2"/>
    </row>
    <row r="240" spans="1:20" ht="15.75" customHeight="1">
      <c r="A240" s="297">
        <v>14</v>
      </c>
      <c r="B240" s="238" t="s">
        <v>771</v>
      </c>
      <c r="C240" s="198" t="s">
        <v>772</v>
      </c>
      <c r="D240" s="256" t="s">
        <v>773</v>
      </c>
      <c r="E240" s="220">
        <v>10000</v>
      </c>
      <c r="F240" s="220">
        <v>10000</v>
      </c>
      <c r="G240" s="220">
        <v>10000</v>
      </c>
      <c r="H240" s="220">
        <v>10000</v>
      </c>
      <c r="I240" s="215">
        <v>10000</v>
      </c>
      <c r="J240" s="198" t="s">
        <v>780</v>
      </c>
      <c r="K240" s="198" t="s">
        <v>782</v>
      </c>
      <c r="L240" s="198" t="s">
        <v>179</v>
      </c>
      <c r="M240" s="2"/>
      <c r="N240" s="2"/>
      <c r="O240" s="3"/>
      <c r="P240" s="10"/>
      <c r="Q240" s="10"/>
      <c r="R240" s="10"/>
      <c r="S240" s="2"/>
      <c r="T240" s="2"/>
    </row>
    <row r="241" spans="1:20" ht="21">
      <c r="A241" s="297"/>
      <c r="B241" s="238" t="s">
        <v>774</v>
      </c>
      <c r="C241" s="198" t="s">
        <v>775</v>
      </c>
      <c r="D241" s="260"/>
      <c r="E241" s="221"/>
      <c r="F241" s="221"/>
      <c r="G241" s="221"/>
      <c r="H241" s="221"/>
      <c r="I241" s="145"/>
      <c r="J241" s="198" t="s">
        <v>781</v>
      </c>
      <c r="K241" s="198" t="s">
        <v>783</v>
      </c>
      <c r="L241" s="145"/>
      <c r="M241" s="2"/>
      <c r="N241" s="2"/>
      <c r="O241" s="3"/>
      <c r="P241" s="10"/>
      <c r="Q241" s="10"/>
      <c r="R241" s="10"/>
      <c r="S241" s="2"/>
      <c r="T241" s="2"/>
    </row>
    <row r="242" spans="1:20" ht="21">
      <c r="A242" s="297"/>
      <c r="B242" s="238" t="s">
        <v>776</v>
      </c>
      <c r="C242" s="198" t="s">
        <v>777</v>
      </c>
      <c r="D242" s="260"/>
      <c r="E242" s="221"/>
      <c r="F242" s="255"/>
      <c r="G242" s="252"/>
      <c r="H242" s="252"/>
      <c r="I242" s="145"/>
      <c r="J242" s="137"/>
      <c r="K242" s="198" t="s">
        <v>784</v>
      </c>
      <c r="L242" s="137"/>
      <c r="M242" s="2"/>
      <c r="N242" s="2"/>
      <c r="O242" s="3"/>
      <c r="P242" s="10"/>
      <c r="Q242" s="10"/>
      <c r="R242" s="10"/>
      <c r="S242" s="2"/>
      <c r="T242" s="2"/>
    </row>
    <row r="243" spans="1:20" ht="14.25" customHeight="1">
      <c r="A243" s="299"/>
      <c r="B243" s="238"/>
      <c r="C243" s="198" t="s">
        <v>778</v>
      </c>
      <c r="D243" s="260"/>
      <c r="E243" s="221"/>
      <c r="F243" s="255"/>
      <c r="G243" s="252"/>
      <c r="H243" s="252"/>
      <c r="I243" s="145"/>
      <c r="J243" s="137"/>
      <c r="K243" s="137"/>
      <c r="L243" s="137"/>
      <c r="M243" s="2"/>
      <c r="N243" s="2"/>
      <c r="O243" s="3"/>
      <c r="P243" s="10"/>
      <c r="Q243" s="10"/>
      <c r="R243" s="10"/>
      <c r="S243" s="2"/>
      <c r="T243" s="2"/>
    </row>
    <row r="244" spans="1:20" ht="21">
      <c r="A244" s="299"/>
      <c r="B244" s="238"/>
      <c r="C244" s="198" t="s">
        <v>779</v>
      </c>
      <c r="D244" s="260"/>
      <c r="E244" s="198"/>
      <c r="F244" s="252"/>
      <c r="G244" s="252"/>
      <c r="H244" s="252"/>
      <c r="I244" s="145"/>
      <c r="J244" s="137"/>
      <c r="K244" s="137"/>
      <c r="L244" s="145"/>
      <c r="M244" s="2"/>
      <c r="N244" s="2"/>
      <c r="O244" s="3"/>
      <c r="P244" s="10"/>
      <c r="Q244" s="10"/>
      <c r="R244" s="10"/>
      <c r="S244" s="2"/>
      <c r="T244" s="2"/>
    </row>
    <row r="245" spans="1:20" ht="21">
      <c r="A245" s="297">
        <v>15</v>
      </c>
      <c r="B245" s="295" t="s">
        <v>786</v>
      </c>
      <c r="C245" s="198" t="s">
        <v>726</v>
      </c>
      <c r="D245" s="256" t="s">
        <v>757</v>
      </c>
      <c r="E245" s="298"/>
      <c r="F245" s="215">
        <v>50000</v>
      </c>
      <c r="G245" s="215">
        <v>50000</v>
      </c>
      <c r="H245" s="215">
        <v>50000</v>
      </c>
      <c r="I245" s="215">
        <v>50000</v>
      </c>
      <c r="J245" s="198" t="s">
        <v>695</v>
      </c>
      <c r="K245" s="198" t="s">
        <v>788</v>
      </c>
      <c r="L245" s="198" t="s">
        <v>179</v>
      </c>
      <c r="M245" s="2"/>
      <c r="N245" s="2"/>
      <c r="O245" s="3"/>
      <c r="P245" s="10"/>
      <c r="Q245" s="10"/>
      <c r="R245" s="10"/>
      <c r="S245" s="2"/>
      <c r="T245" s="2"/>
    </row>
    <row r="246" spans="1:20" ht="21">
      <c r="A246" s="299"/>
      <c r="B246" s="198"/>
      <c r="C246" s="198" t="s">
        <v>787</v>
      </c>
      <c r="D246" s="198"/>
      <c r="E246" s="221"/>
      <c r="F246" s="221"/>
      <c r="G246" s="221"/>
      <c r="H246" s="221"/>
      <c r="I246" s="221"/>
      <c r="J246" s="198" t="s">
        <v>789</v>
      </c>
      <c r="K246" s="198" t="s">
        <v>790</v>
      </c>
      <c r="L246" s="137"/>
      <c r="M246" s="2"/>
      <c r="N246" s="2"/>
      <c r="O246" s="3"/>
      <c r="P246" s="10"/>
      <c r="Q246" s="10"/>
      <c r="R246" s="10"/>
      <c r="S246" s="2"/>
      <c r="T246" s="2"/>
    </row>
    <row r="247" spans="1:20" ht="17.25" customHeight="1">
      <c r="A247" s="297">
        <v>16</v>
      </c>
      <c r="B247" s="238" t="s">
        <v>795</v>
      </c>
      <c r="C247" s="198" t="s">
        <v>797</v>
      </c>
      <c r="D247" s="256" t="s">
        <v>796</v>
      </c>
      <c r="E247" s="220">
        <v>20000</v>
      </c>
      <c r="F247" s="215">
        <v>20000</v>
      </c>
      <c r="G247" s="215">
        <v>20000</v>
      </c>
      <c r="H247" s="215">
        <v>20000</v>
      </c>
      <c r="I247" s="215">
        <v>20000</v>
      </c>
      <c r="J247" s="198" t="s">
        <v>646</v>
      </c>
      <c r="K247" s="198" t="s">
        <v>800</v>
      </c>
      <c r="L247" s="198" t="s">
        <v>179</v>
      </c>
      <c r="M247" s="2"/>
      <c r="N247" s="2"/>
      <c r="O247" s="3"/>
      <c r="P247" s="10"/>
      <c r="Q247" s="10"/>
      <c r="R247" s="10"/>
      <c r="S247" s="2"/>
      <c r="T247" s="2"/>
    </row>
    <row r="248" spans="1:20" ht="21">
      <c r="A248" s="299"/>
      <c r="B248" s="198"/>
      <c r="C248" s="221" t="s">
        <v>798</v>
      </c>
      <c r="D248" s="290"/>
      <c r="E248" s="220"/>
      <c r="F248" s="247"/>
      <c r="G248" s="221"/>
      <c r="H248" s="221"/>
      <c r="I248" s="221"/>
      <c r="J248" s="198" t="s">
        <v>799</v>
      </c>
      <c r="K248" s="198" t="s">
        <v>790</v>
      </c>
      <c r="L248" s="143"/>
      <c r="M248" s="2"/>
      <c r="N248" s="2"/>
      <c r="O248" s="3"/>
      <c r="P248" s="10"/>
      <c r="Q248" s="10"/>
      <c r="R248" s="10"/>
      <c r="S248" s="2"/>
      <c r="T248" s="2"/>
    </row>
    <row r="249" spans="1:20" ht="21">
      <c r="A249" s="300"/>
      <c r="B249" s="266"/>
      <c r="C249" s="184"/>
      <c r="D249" s="326"/>
      <c r="E249" s="327"/>
      <c r="F249" s="184"/>
      <c r="G249" s="275"/>
      <c r="H249" s="275"/>
      <c r="I249" s="275"/>
      <c r="J249" s="184"/>
      <c r="K249" s="184"/>
      <c r="L249" s="155"/>
      <c r="M249" s="2"/>
      <c r="N249" s="2"/>
      <c r="O249" s="3"/>
      <c r="P249" s="10"/>
      <c r="Q249" s="10"/>
      <c r="R249" s="10"/>
      <c r="S249" s="2"/>
      <c r="T249" s="2"/>
    </row>
    <row r="250" spans="1:20" ht="21">
      <c r="A250" s="372" t="s">
        <v>257</v>
      </c>
      <c r="B250" s="372"/>
      <c r="C250" s="372"/>
      <c r="D250" s="372"/>
      <c r="E250" s="372"/>
      <c r="F250" s="372"/>
      <c r="G250" s="372"/>
      <c r="H250" s="372"/>
      <c r="I250" s="372"/>
      <c r="J250" s="372"/>
      <c r="K250" s="372"/>
      <c r="L250" s="372"/>
      <c r="M250" s="2"/>
      <c r="N250" s="2"/>
      <c r="O250" s="3"/>
      <c r="P250" s="10"/>
      <c r="Q250" s="10"/>
      <c r="R250" s="10"/>
      <c r="S250" s="2"/>
      <c r="T250" s="2"/>
    </row>
    <row r="251" spans="1:20" ht="21">
      <c r="A251" s="373" t="s">
        <v>990</v>
      </c>
      <c r="B251" s="373"/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2"/>
      <c r="N251" s="2"/>
      <c r="O251" s="3"/>
      <c r="P251" s="10"/>
      <c r="Q251" s="10"/>
      <c r="R251" s="10"/>
      <c r="S251" s="2"/>
      <c r="T251" s="2"/>
    </row>
    <row r="252" spans="1:20" ht="22.5">
      <c r="A252" s="373" t="s">
        <v>488</v>
      </c>
      <c r="B252" s="373"/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2"/>
      <c r="N252" s="2"/>
      <c r="O252" s="3"/>
      <c r="P252" s="10"/>
      <c r="Q252" s="10"/>
      <c r="R252" s="10"/>
      <c r="S252" s="2"/>
      <c r="T252" s="2"/>
    </row>
    <row r="253" spans="1:20" ht="22.5">
      <c r="A253" s="373"/>
      <c r="B253" s="373"/>
      <c r="C253" s="373"/>
      <c r="D253" s="373"/>
      <c r="E253" s="373"/>
      <c r="F253" s="373"/>
      <c r="G253" s="373"/>
      <c r="H253" s="373"/>
      <c r="I253" s="373"/>
      <c r="J253" s="373"/>
      <c r="K253" s="373"/>
      <c r="L253" s="373"/>
      <c r="M253" s="2"/>
      <c r="N253" s="2"/>
      <c r="O253" s="3"/>
      <c r="P253" s="10"/>
      <c r="Q253" s="10"/>
      <c r="R253" s="10"/>
      <c r="S253" s="2"/>
      <c r="T253" s="2"/>
    </row>
    <row r="254" spans="1:20" ht="22.5">
      <c r="A254" s="121" t="s">
        <v>558</v>
      </c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2"/>
      <c r="N254" s="2"/>
      <c r="O254" s="3"/>
      <c r="P254" s="10"/>
      <c r="Q254" s="10"/>
      <c r="R254" s="10"/>
      <c r="S254" s="2"/>
      <c r="T254" s="2"/>
    </row>
    <row r="255" spans="1:20" ht="22.5">
      <c r="A255" s="121"/>
      <c r="B255" s="121" t="s">
        <v>345</v>
      </c>
      <c r="C255" s="123"/>
      <c r="D255" s="121"/>
      <c r="E255" s="123"/>
      <c r="F255" s="123"/>
      <c r="G255" s="123"/>
      <c r="H255" s="123"/>
      <c r="I255" s="123"/>
      <c r="J255" s="123"/>
      <c r="K255" s="123"/>
      <c r="L255" s="123" t="s">
        <v>1203</v>
      </c>
      <c r="M255" s="2"/>
      <c r="N255" s="2"/>
      <c r="O255" s="3"/>
      <c r="P255" s="10"/>
      <c r="Q255" s="10"/>
      <c r="R255" s="10"/>
      <c r="S255" s="2"/>
      <c r="T255" s="2"/>
    </row>
    <row r="256" spans="1:20" ht="21">
      <c r="A256" s="367" t="s">
        <v>90</v>
      </c>
      <c r="B256" s="367" t="s">
        <v>91</v>
      </c>
      <c r="C256" s="367" t="s">
        <v>92</v>
      </c>
      <c r="D256" s="124" t="s">
        <v>93</v>
      </c>
      <c r="E256" s="369" t="s">
        <v>259</v>
      </c>
      <c r="F256" s="370"/>
      <c r="G256" s="370"/>
      <c r="H256" s="370"/>
      <c r="I256" s="371"/>
      <c r="J256" s="125" t="s">
        <v>265</v>
      </c>
      <c r="K256" s="124" t="s">
        <v>256</v>
      </c>
      <c r="L256" s="125" t="s">
        <v>98</v>
      </c>
      <c r="M256" s="2"/>
      <c r="N256" s="2"/>
      <c r="O256" s="3"/>
      <c r="P256" s="10"/>
      <c r="Q256" s="10"/>
      <c r="R256" s="10"/>
      <c r="S256" s="2"/>
      <c r="T256" s="2"/>
    </row>
    <row r="257" spans="1:20" ht="21">
      <c r="A257" s="368"/>
      <c r="B257" s="368"/>
      <c r="C257" s="368"/>
      <c r="D257" s="127" t="s">
        <v>94</v>
      </c>
      <c r="E257" s="128">
        <v>2561</v>
      </c>
      <c r="F257" s="128">
        <v>2562</v>
      </c>
      <c r="G257" s="128">
        <v>2563</v>
      </c>
      <c r="H257" s="128">
        <v>2564</v>
      </c>
      <c r="I257" s="128">
        <v>2565</v>
      </c>
      <c r="J257" s="127" t="s">
        <v>266</v>
      </c>
      <c r="K257" s="127" t="s">
        <v>96</v>
      </c>
      <c r="L257" s="129" t="s">
        <v>99</v>
      </c>
      <c r="M257" s="2"/>
      <c r="N257" s="2"/>
      <c r="O257" s="3"/>
      <c r="P257" s="10"/>
      <c r="Q257" s="10"/>
      <c r="R257" s="10"/>
      <c r="S257" s="2"/>
      <c r="T257" s="2"/>
    </row>
    <row r="258" spans="1:20" ht="21">
      <c r="A258" s="301">
        <v>17</v>
      </c>
      <c r="B258" s="198" t="s">
        <v>1056</v>
      </c>
      <c r="C258" s="252" t="s">
        <v>18</v>
      </c>
      <c r="D258" s="256" t="s">
        <v>682</v>
      </c>
      <c r="E258" s="220"/>
      <c r="F258" s="220">
        <v>511000</v>
      </c>
      <c r="G258" s="220">
        <v>511000</v>
      </c>
      <c r="H258" s="220">
        <v>511000</v>
      </c>
      <c r="I258" s="215">
        <v>511000</v>
      </c>
      <c r="J258" s="215" t="s">
        <v>683</v>
      </c>
      <c r="K258" s="198" t="s">
        <v>956</v>
      </c>
      <c r="L258" s="241" t="s">
        <v>179</v>
      </c>
      <c r="M258" s="2"/>
      <c r="N258" s="2"/>
      <c r="O258" s="3"/>
      <c r="P258" s="10"/>
      <c r="Q258" s="10"/>
      <c r="R258" s="10"/>
      <c r="S258" s="2"/>
      <c r="T258" s="2"/>
    </row>
    <row r="259" spans="1:20" ht="21">
      <c r="A259" s="186"/>
      <c r="B259" s="198"/>
      <c r="C259" s="252" t="s">
        <v>678</v>
      </c>
      <c r="D259" s="260"/>
      <c r="E259" s="221"/>
      <c r="F259" s="294"/>
      <c r="G259" s="215"/>
      <c r="H259" s="215"/>
      <c r="I259" s="246"/>
      <c r="J259" s="246" t="s">
        <v>684</v>
      </c>
      <c r="K259" s="198" t="s">
        <v>957</v>
      </c>
      <c r="L259" s="255"/>
      <c r="M259" s="2"/>
      <c r="N259" s="2"/>
      <c r="O259" s="3"/>
      <c r="P259" s="10"/>
      <c r="Q259" s="10"/>
      <c r="R259" s="10"/>
      <c r="S259" s="2"/>
      <c r="T259" s="2"/>
    </row>
    <row r="260" spans="1:20" ht="21">
      <c r="A260" s="297">
        <v>18</v>
      </c>
      <c r="B260" s="238" t="s">
        <v>941</v>
      </c>
      <c r="C260" s="198" t="s">
        <v>202</v>
      </c>
      <c r="D260" s="256" t="s">
        <v>694</v>
      </c>
      <c r="E260" s="220">
        <v>80000</v>
      </c>
      <c r="F260" s="220">
        <v>80000</v>
      </c>
      <c r="G260" s="220">
        <v>80000</v>
      </c>
      <c r="H260" s="220">
        <v>80000</v>
      </c>
      <c r="I260" s="220">
        <v>80000</v>
      </c>
      <c r="J260" s="253" t="s">
        <v>695</v>
      </c>
      <c r="K260" s="198" t="s">
        <v>203</v>
      </c>
      <c r="L260" s="221" t="s">
        <v>179</v>
      </c>
      <c r="M260" s="2"/>
      <c r="N260" s="2"/>
      <c r="O260" s="3"/>
      <c r="P260" s="10"/>
      <c r="Q260" s="10"/>
      <c r="R260" s="10"/>
      <c r="S260" s="2"/>
      <c r="T260" s="2"/>
    </row>
    <row r="261" spans="1:20" ht="21">
      <c r="A261" s="175"/>
      <c r="B261" s="238"/>
      <c r="C261" s="198" t="s">
        <v>204</v>
      </c>
      <c r="D261" s="260"/>
      <c r="E261" s="221"/>
      <c r="F261" s="221"/>
      <c r="G261" s="221"/>
      <c r="H261" s="221"/>
      <c r="I261" s="215"/>
      <c r="J261" s="253" t="s">
        <v>696</v>
      </c>
      <c r="K261" s="198" t="s">
        <v>205</v>
      </c>
      <c r="L261" s="198"/>
      <c r="M261" s="2"/>
      <c r="N261" s="2"/>
      <c r="O261" s="3"/>
      <c r="P261" s="10"/>
      <c r="Q261" s="10"/>
      <c r="R261" s="10"/>
      <c r="S261" s="2"/>
      <c r="T261" s="2"/>
    </row>
    <row r="262" spans="1:20" ht="21">
      <c r="A262" s="175"/>
      <c r="B262" s="238"/>
      <c r="C262" s="198" t="s">
        <v>114</v>
      </c>
      <c r="D262" s="260"/>
      <c r="E262" s="198"/>
      <c r="F262" s="252"/>
      <c r="G262" s="252"/>
      <c r="H262" s="252"/>
      <c r="I262" s="294"/>
      <c r="J262" s="244"/>
      <c r="K262" s="198" t="s">
        <v>206</v>
      </c>
      <c r="L262" s="221"/>
      <c r="M262" s="2"/>
      <c r="N262" s="2"/>
      <c r="O262" s="3"/>
      <c r="P262" s="10"/>
      <c r="Q262" s="10"/>
      <c r="R262" s="10"/>
      <c r="S262" s="2"/>
      <c r="T262" s="2"/>
    </row>
    <row r="263" spans="1:20" ht="21">
      <c r="A263" s="297">
        <v>19</v>
      </c>
      <c r="B263" s="295" t="s">
        <v>986</v>
      </c>
      <c r="C263" s="198" t="s">
        <v>726</v>
      </c>
      <c r="D263" s="221" t="s">
        <v>503</v>
      </c>
      <c r="E263" s="215"/>
      <c r="F263" s="215">
        <v>30000</v>
      </c>
      <c r="G263" s="215">
        <v>30000</v>
      </c>
      <c r="H263" s="215">
        <v>30000</v>
      </c>
      <c r="I263" s="215">
        <v>30000</v>
      </c>
      <c r="J263" s="198" t="s">
        <v>988</v>
      </c>
      <c r="K263" s="198" t="s">
        <v>988</v>
      </c>
      <c r="L263" s="198" t="s">
        <v>179</v>
      </c>
      <c r="M263" s="2"/>
      <c r="N263" s="2"/>
      <c r="O263" s="3"/>
      <c r="P263" s="10"/>
      <c r="Q263" s="10"/>
      <c r="R263" s="10"/>
      <c r="S263" s="2"/>
      <c r="T263" s="2"/>
    </row>
    <row r="264" spans="1:20" ht="21">
      <c r="A264" s="299"/>
      <c r="B264" s="304"/>
      <c r="C264" s="198" t="s">
        <v>987</v>
      </c>
      <c r="D264" s="147"/>
      <c r="E264" s="213"/>
      <c r="F264" s="134"/>
      <c r="G264" s="145"/>
      <c r="H264" s="145"/>
      <c r="I264" s="145"/>
      <c r="J264" s="198" t="s">
        <v>172</v>
      </c>
      <c r="K264" s="198" t="s">
        <v>205</v>
      </c>
      <c r="L264" s="221"/>
      <c r="M264" s="2"/>
      <c r="N264" s="2"/>
      <c r="O264" s="3"/>
      <c r="P264" s="10"/>
      <c r="Q264" s="10"/>
      <c r="R264" s="10"/>
      <c r="S264" s="2"/>
      <c r="T264" s="2"/>
    </row>
    <row r="265" spans="1:20" ht="21">
      <c r="A265" s="299"/>
      <c r="B265" s="238"/>
      <c r="C265" s="137"/>
      <c r="D265" s="147"/>
      <c r="E265" s="145"/>
      <c r="F265" s="145"/>
      <c r="G265" s="145"/>
      <c r="H265" s="145"/>
      <c r="I265" s="145"/>
      <c r="J265" s="137"/>
      <c r="K265" s="137"/>
      <c r="L265" s="137"/>
      <c r="M265" s="2"/>
      <c r="N265" s="2"/>
      <c r="O265" s="3"/>
      <c r="P265" s="10"/>
      <c r="Q265" s="10"/>
      <c r="R265" s="10"/>
      <c r="S265" s="2"/>
      <c r="T265" s="2"/>
    </row>
    <row r="266" spans="1:20" ht="21">
      <c r="A266" s="297">
        <v>20</v>
      </c>
      <c r="B266" s="238" t="s">
        <v>1043</v>
      </c>
      <c r="C266" s="198" t="s">
        <v>202</v>
      </c>
      <c r="D266" s="256" t="s">
        <v>573</v>
      </c>
      <c r="E266" s="265">
        <v>20000</v>
      </c>
      <c r="F266" s="215">
        <v>20000</v>
      </c>
      <c r="G266" s="215">
        <v>20000</v>
      </c>
      <c r="H266" s="215">
        <v>20000</v>
      </c>
      <c r="I266" s="253">
        <v>20000</v>
      </c>
      <c r="J266" s="253" t="s">
        <v>695</v>
      </c>
      <c r="K266" s="198" t="s">
        <v>1044</v>
      </c>
      <c r="L266" s="221" t="s">
        <v>179</v>
      </c>
      <c r="M266" s="2"/>
      <c r="N266" s="2"/>
      <c r="O266" s="3"/>
      <c r="P266" s="10"/>
      <c r="Q266" s="10"/>
      <c r="R266" s="10"/>
      <c r="S266" s="2"/>
      <c r="T266" s="2"/>
    </row>
    <row r="267" spans="1:20" ht="21">
      <c r="A267" s="299"/>
      <c r="B267" s="238"/>
      <c r="C267" s="198" t="s">
        <v>1045</v>
      </c>
      <c r="D267" s="260"/>
      <c r="E267" s="286"/>
      <c r="F267" s="255"/>
      <c r="G267" s="221"/>
      <c r="H267" s="221"/>
      <c r="I267" s="253"/>
      <c r="J267" s="253" t="s">
        <v>696</v>
      </c>
      <c r="K267" s="198" t="s">
        <v>1046</v>
      </c>
      <c r="L267" s="198"/>
      <c r="M267" s="2"/>
      <c r="N267" s="2"/>
      <c r="O267" s="3"/>
      <c r="P267" s="10"/>
      <c r="Q267" s="10"/>
      <c r="R267" s="10"/>
      <c r="S267" s="2"/>
      <c r="T267" s="2"/>
    </row>
    <row r="268" spans="1:20" ht="21">
      <c r="A268" s="299"/>
      <c r="B268" s="238"/>
      <c r="C268" s="198" t="s">
        <v>1047</v>
      </c>
      <c r="D268" s="256"/>
      <c r="E268" s="220"/>
      <c r="F268" s="220"/>
      <c r="G268" s="220"/>
      <c r="H268" s="215"/>
      <c r="I268" s="244"/>
      <c r="J268" s="244"/>
      <c r="K268" s="198" t="s">
        <v>1048</v>
      </c>
      <c r="L268" s="221"/>
      <c r="M268" s="2"/>
      <c r="N268" s="2"/>
      <c r="O268" s="3"/>
      <c r="P268" s="10"/>
      <c r="Q268" s="10"/>
      <c r="R268" s="10"/>
      <c r="S268" s="2"/>
      <c r="T268" s="2"/>
    </row>
    <row r="269" spans="1:20" ht="21">
      <c r="A269" s="312"/>
      <c r="B269" s="238"/>
      <c r="C269" s="238"/>
      <c r="D269" s="238"/>
      <c r="E269" s="220"/>
      <c r="F269" s="219"/>
      <c r="G269" s="286"/>
      <c r="H269" s="245"/>
      <c r="I269" s="253"/>
      <c r="J269" s="243"/>
      <c r="K269" s="238" t="s">
        <v>1049</v>
      </c>
      <c r="L269" s="238"/>
      <c r="M269" s="2"/>
      <c r="N269" s="2"/>
      <c r="O269" s="3"/>
      <c r="P269" s="10"/>
      <c r="Q269" s="10"/>
      <c r="R269" s="10"/>
      <c r="S269" s="2"/>
      <c r="T269" s="2"/>
    </row>
    <row r="270" spans="1:20" ht="21">
      <c r="A270" s="175"/>
      <c r="B270" s="198"/>
      <c r="C270" s="252"/>
      <c r="D270" s="147"/>
      <c r="E270" s="162"/>
      <c r="F270" s="134"/>
      <c r="G270" s="145"/>
      <c r="H270" s="145"/>
      <c r="I270" s="145"/>
      <c r="J270" s="140"/>
      <c r="K270" s="198" t="s">
        <v>957</v>
      </c>
      <c r="L270" s="145"/>
      <c r="M270" s="2"/>
      <c r="N270" s="2"/>
      <c r="O270" s="3"/>
      <c r="P270" s="10"/>
      <c r="Q270" s="10"/>
      <c r="R270" s="10"/>
      <c r="S270" s="2"/>
      <c r="T270" s="2"/>
    </row>
    <row r="271" spans="1:20" ht="21">
      <c r="A271" s="297">
        <v>21</v>
      </c>
      <c r="B271" s="238" t="s">
        <v>1050</v>
      </c>
      <c r="C271" s="198" t="s">
        <v>1051</v>
      </c>
      <c r="D271" s="256" t="s">
        <v>573</v>
      </c>
      <c r="E271" s="265"/>
      <c r="F271" s="215">
        <v>100000</v>
      </c>
      <c r="G271" s="215">
        <v>100000</v>
      </c>
      <c r="H271" s="215">
        <v>100000</v>
      </c>
      <c r="I271" s="253">
        <v>100000</v>
      </c>
      <c r="J271" s="253" t="s">
        <v>695</v>
      </c>
      <c r="K271" s="198" t="s">
        <v>203</v>
      </c>
      <c r="L271" s="221" t="s">
        <v>179</v>
      </c>
      <c r="M271" s="2"/>
      <c r="N271" s="2"/>
      <c r="O271" s="3"/>
      <c r="P271" s="10"/>
      <c r="Q271" s="10"/>
      <c r="R271" s="10"/>
      <c r="S271" s="2"/>
      <c r="T271" s="2"/>
    </row>
    <row r="272" spans="1:20" ht="21">
      <c r="A272" s="175"/>
      <c r="B272" s="238"/>
      <c r="C272" s="198" t="s">
        <v>1052</v>
      </c>
      <c r="D272" s="260"/>
      <c r="E272" s="286"/>
      <c r="F272" s="255"/>
      <c r="G272" s="221"/>
      <c r="H272" s="221"/>
      <c r="I272" s="253"/>
      <c r="J272" s="253" t="s">
        <v>696</v>
      </c>
      <c r="K272" s="198" t="s">
        <v>205</v>
      </c>
      <c r="L272" s="198"/>
      <c r="M272" s="2"/>
      <c r="N272" s="2"/>
      <c r="O272" s="3"/>
      <c r="P272" s="10"/>
      <c r="Q272" s="10"/>
      <c r="R272" s="10"/>
      <c r="S272" s="2"/>
      <c r="T272" s="2"/>
    </row>
    <row r="273" spans="1:20" ht="21">
      <c r="A273" s="175"/>
      <c r="B273" s="238"/>
      <c r="C273" s="198"/>
      <c r="D273" s="256"/>
      <c r="E273" s="220"/>
      <c r="F273" s="220"/>
      <c r="G273" s="220"/>
      <c r="H273" s="215"/>
      <c r="I273" s="244"/>
      <c r="J273" s="244"/>
      <c r="K273" s="198"/>
      <c r="L273" s="221"/>
      <c r="M273" s="2"/>
      <c r="N273" s="2"/>
      <c r="O273" s="3"/>
      <c r="P273" s="10"/>
      <c r="Q273" s="10"/>
      <c r="R273" s="10"/>
      <c r="S273" s="2"/>
      <c r="T273" s="2"/>
    </row>
    <row r="274" spans="1:20" ht="21">
      <c r="A274" s="154"/>
      <c r="B274" s="184"/>
      <c r="C274" s="324"/>
      <c r="D274" s="184"/>
      <c r="E274" s="327"/>
      <c r="F274" s="327"/>
      <c r="G274" s="352"/>
      <c r="H274" s="316"/>
      <c r="I274" s="353"/>
      <c r="J274" s="340"/>
      <c r="K274" s="184"/>
      <c r="L274" s="184"/>
      <c r="M274" s="2"/>
      <c r="N274" s="2"/>
      <c r="O274" s="3"/>
      <c r="P274" s="10"/>
      <c r="Q274" s="10"/>
      <c r="R274" s="10"/>
      <c r="S274" s="2"/>
      <c r="T274" s="2"/>
    </row>
    <row r="275" spans="1:12" ht="21">
      <c r="A275" s="372" t="s">
        <v>257</v>
      </c>
      <c r="B275" s="372"/>
      <c r="C275" s="372"/>
      <c r="D275" s="372"/>
      <c r="E275" s="372"/>
      <c r="F275" s="372"/>
      <c r="G275" s="372"/>
      <c r="H275" s="372"/>
      <c r="I275" s="372"/>
      <c r="J275" s="372"/>
      <c r="K275" s="372"/>
      <c r="L275" s="372"/>
    </row>
    <row r="276" spans="1:12" ht="21">
      <c r="A276" s="373" t="s">
        <v>990</v>
      </c>
      <c r="B276" s="373"/>
      <c r="C276" s="373"/>
      <c r="D276" s="373"/>
      <c r="E276" s="373"/>
      <c r="F276" s="373"/>
      <c r="G276" s="373"/>
      <c r="H276" s="373"/>
      <c r="I276" s="373"/>
      <c r="J276" s="373"/>
      <c r="K276" s="373"/>
      <c r="L276" s="373"/>
    </row>
    <row r="277" spans="1:12" ht="22.5">
      <c r="A277" s="373" t="s">
        <v>488</v>
      </c>
      <c r="B277" s="373"/>
      <c r="C277" s="373"/>
      <c r="D277" s="373"/>
      <c r="E277" s="373"/>
      <c r="F277" s="373"/>
      <c r="G277" s="373"/>
      <c r="H277" s="373"/>
      <c r="I277" s="373"/>
      <c r="J277" s="373"/>
      <c r="K277" s="373"/>
      <c r="L277" s="373"/>
    </row>
    <row r="278" spans="1:12" ht="22.5">
      <c r="A278" s="373"/>
      <c r="B278" s="373"/>
      <c r="C278" s="373"/>
      <c r="D278" s="373"/>
      <c r="E278" s="373"/>
      <c r="F278" s="373"/>
      <c r="G278" s="373"/>
      <c r="H278" s="373"/>
      <c r="I278" s="373"/>
      <c r="J278" s="373"/>
      <c r="K278" s="373"/>
      <c r="L278" s="373"/>
    </row>
    <row r="279" spans="1:12" ht="22.5">
      <c r="A279" s="121" t="s">
        <v>558</v>
      </c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</row>
    <row r="280" spans="1:12" ht="22.5">
      <c r="A280" s="121"/>
      <c r="B280" s="121" t="s">
        <v>345</v>
      </c>
      <c r="C280" s="123"/>
      <c r="D280" s="121"/>
      <c r="E280" s="123"/>
      <c r="F280" s="123"/>
      <c r="G280" s="123"/>
      <c r="H280" s="123"/>
      <c r="I280" s="123"/>
      <c r="J280" s="123"/>
      <c r="K280" s="123"/>
      <c r="L280" s="123" t="s">
        <v>1200</v>
      </c>
    </row>
    <row r="281" spans="1:12" ht="21">
      <c r="A281" s="367" t="s">
        <v>90</v>
      </c>
      <c r="B281" s="367" t="s">
        <v>91</v>
      </c>
      <c r="C281" s="367" t="s">
        <v>92</v>
      </c>
      <c r="D281" s="124" t="s">
        <v>93</v>
      </c>
      <c r="E281" s="369" t="s">
        <v>259</v>
      </c>
      <c r="F281" s="370"/>
      <c r="G281" s="370"/>
      <c r="H281" s="370"/>
      <c r="I281" s="371"/>
      <c r="J281" s="125" t="s">
        <v>265</v>
      </c>
      <c r="K281" s="124" t="s">
        <v>256</v>
      </c>
      <c r="L281" s="124" t="s">
        <v>98</v>
      </c>
    </row>
    <row r="282" spans="1:13" ht="21">
      <c r="A282" s="368"/>
      <c r="B282" s="368"/>
      <c r="C282" s="368"/>
      <c r="D282" s="127" t="s">
        <v>94</v>
      </c>
      <c r="E282" s="128">
        <v>2561</v>
      </c>
      <c r="F282" s="128">
        <v>2562</v>
      </c>
      <c r="G282" s="128">
        <v>2563</v>
      </c>
      <c r="H282" s="128">
        <v>2564</v>
      </c>
      <c r="I282" s="128">
        <v>2565</v>
      </c>
      <c r="J282" s="129" t="s">
        <v>266</v>
      </c>
      <c r="K282" s="127" t="s">
        <v>96</v>
      </c>
      <c r="L282" s="127" t="s">
        <v>99</v>
      </c>
      <c r="M282" s="12"/>
    </row>
    <row r="283" spans="1:12" ht="21">
      <c r="A283" s="297">
        <v>22</v>
      </c>
      <c r="B283" s="238" t="s">
        <v>1086</v>
      </c>
      <c r="C283" s="238" t="s">
        <v>1053</v>
      </c>
      <c r="D283" s="221" t="s">
        <v>682</v>
      </c>
      <c r="E283" s="222"/>
      <c r="F283" s="267">
        <v>20000</v>
      </c>
      <c r="G283" s="267">
        <v>20000</v>
      </c>
      <c r="H283" s="267">
        <v>30000</v>
      </c>
      <c r="I283" s="215">
        <v>30000</v>
      </c>
      <c r="J283" s="221" t="s">
        <v>274</v>
      </c>
      <c r="K283" s="198" t="s">
        <v>956</v>
      </c>
      <c r="L283" s="255" t="s">
        <v>179</v>
      </c>
    </row>
    <row r="284" spans="1:12" ht="21">
      <c r="A284" s="175"/>
      <c r="B284" s="238" t="s">
        <v>1085</v>
      </c>
      <c r="C284" s="198" t="s">
        <v>1054</v>
      </c>
      <c r="D284" s="248"/>
      <c r="E284" s="220"/>
      <c r="F284" s="219"/>
      <c r="G284" s="220"/>
      <c r="H284" s="255"/>
      <c r="I284" s="255"/>
      <c r="J284" s="255" t="s">
        <v>1055</v>
      </c>
      <c r="K284" s="198" t="s">
        <v>957</v>
      </c>
      <c r="L284" s="252"/>
    </row>
    <row r="285" spans="1:12" ht="21">
      <c r="A285" s="297"/>
      <c r="B285" s="238"/>
      <c r="C285" s="198"/>
      <c r="D285" s="256"/>
      <c r="E285" s="220"/>
      <c r="F285" s="220"/>
      <c r="G285" s="220"/>
      <c r="H285" s="215"/>
      <c r="I285" s="244"/>
      <c r="J285" s="244"/>
      <c r="K285" s="198"/>
      <c r="L285" s="255"/>
    </row>
    <row r="286" spans="1:12" ht="21">
      <c r="A286" s="297">
        <v>23</v>
      </c>
      <c r="B286" s="238" t="s">
        <v>1057</v>
      </c>
      <c r="C286" s="198" t="s">
        <v>1058</v>
      </c>
      <c r="D286" s="221" t="s">
        <v>503</v>
      </c>
      <c r="E286" s="260"/>
      <c r="F286" s="335">
        <v>50000</v>
      </c>
      <c r="G286" s="215">
        <v>50000</v>
      </c>
      <c r="H286" s="215">
        <v>50000</v>
      </c>
      <c r="I286" s="215">
        <v>50000</v>
      </c>
      <c r="J286" s="221" t="s">
        <v>274</v>
      </c>
      <c r="K286" s="341" t="s">
        <v>11</v>
      </c>
      <c r="L286" s="295" t="s">
        <v>179</v>
      </c>
    </row>
    <row r="287" spans="1:12" ht="20.25" customHeight="1">
      <c r="A287" s="297"/>
      <c r="B287" s="238" t="s">
        <v>1059</v>
      </c>
      <c r="C287" s="198" t="s">
        <v>1060</v>
      </c>
      <c r="D287" s="198"/>
      <c r="E287" s="261"/>
      <c r="F287" s="303"/>
      <c r="G287" s="342"/>
      <c r="H287" s="342"/>
      <c r="I287" s="303"/>
      <c r="J287" s="303" t="s">
        <v>679</v>
      </c>
      <c r="K287" s="341" t="s">
        <v>677</v>
      </c>
      <c r="L287" s="255"/>
    </row>
    <row r="288" spans="1:12" ht="21">
      <c r="A288" s="299"/>
      <c r="B288" s="238" t="s">
        <v>1061</v>
      </c>
      <c r="C288" s="263" t="s">
        <v>1062</v>
      </c>
      <c r="D288" s="228"/>
      <c r="E288" s="223"/>
      <c r="F288" s="220"/>
      <c r="G288" s="219"/>
      <c r="H288" s="221"/>
      <c r="I288" s="255"/>
      <c r="J288" s="238"/>
      <c r="K288" s="221"/>
      <c r="L288" s="198"/>
    </row>
    <row r="289" spans="1:12" ht="18" customHeight="1">
      <c r="A289" s="297"/>
      <c r="B289" s="238" t="s">
        <v>1063</v>
      </c>
      <c r="C289" s="260"/>
      <c r="D289" s="221"/>
      <c r="E289" s="219"/>
      <c r="F289" s="220"/>
      <c r="G289" s="219"/>
      <c r="H289" s="221"/>
      <c r="I289" s="255"/>
      <c r="J289" s="238"/>
      <c r="K289" s="198"/>
      <c r="L289" s="198" t="s">
        <v>179</v>
      </c>
    </row>
    <row r="290" spans="1:12" ht="21">
      <c r="A290" s="297">
        <v>24</v>
      </c>
      <c r="B290" s="238" t="s">
        <v>1088</v>
      </c>
      <c r="C290" s="198" t="s">
        <v>726</v>
      </c>
      <c r="D290" s="221" t="s">
        <v>727</v>
      </c>
      <c r="E290" s="223"/>
      <c r="F290" s="220"/>
      <c r="G290" s="212">
        <v>20000</v>
      </c>
      <c r="H290" s="220">
        <v>20000</v>
      </c>
      <c r="I290" s="215">
        <v>20000</v>
      </c>
      <c r="J290" s="243" t="s">
        <v>689</v>
      </c>
      <c r="K290" s="198" t="s">
        <v>1089</v>
      </c>
      <c r="L290" s="198"/>
    </row>
    <row r="291" spans="1:12" ht="21">
      <c r="A291" s="312"/>
      <c r="B291" s="238"/>
      <c r="C291" s="198" t="s">
        <v>728</v>
      </c>
      <c r="D291" s="198"/>
      <c r="E291" s="220"/>
      <c r="F291" s="220"/>
      <c r="G291" s="220"/>
      <c r="H291" s="220"/>
      <c r="I291" s="138"/>
      <c r="J291" s="243" t="s">
        <v>690</v>
      </c>
      <c r="K291" s="198" t="s">
        <v>1090</v>
      </c>
      <c r="L291" s="221"/>
    </row>
    <row r="292" spans="1:12" ht="21">
      <c r="A292" s="312"/>
      <c r="B292" s="238"/>
      <c r="C292" s="198" t="s">
        <v>729</v>
      </c>
      <c r="D292" s="198"/>
      <c r="E292" s="220"/>
      <c r="F292" s="220"/>
      <c r="G292" s="286"/>
      <c r="H292" s="286"/>
      <c r="I292" s="134"/>
      <c r="J292" s="243"/>
      <c r="K292" s="198" t="s">
        <v>1091</v>
      </c>
      <c r="L292" s="198"/>
    </row>
    <row r="293" spans="1:13" ht="21.75">
      <c r="A293" s="297">
        <v>25</v>
      </c>
      <c r="B293" s="238" t="s">
        <v>1267</v>
      </c>
      <c r="C293" s="198" t="s">
        <v>1206</v>
      </c>
      <c r="D293" s="256" t="s">
        <v>503</v>
      </c>
      <c r="E293" s="220"/>
      <c r="F293" s="215">
        <v>280000</v>
      </c>
      <c r="G293" s="215">
        <v>280000</v>
      </c>
      <c r="H293" s="215">
        <v>280000</v>
      </c>
      <c r="I293" s="215">
        <v>280000</v>
      </c>
      <c r="J293" s="198" t="s">
        <v>646</v>
      </c>
      <c r="K293" s="295" t="s">
        <v>1265</v>
      </c>
      <c r="L293" s="198" t="s">
        <v>179</v>
      </c>
      <c r="M293" s="70" t="s">
        <v>377</v>
      </c>
    </row>
    <row r="294" spans="1:12" ht="21">
      <c r="A294" s="299"/>
      <c r="B294" s="238"/>
      <c r="C294" s="198" t="s">
        <v>1207</v>
      </c>
      <c r="D294" s="248"/>
      <c r="E294" s="220"/>
      <c r="F294" s="221"/>
      <c r="G294" s="221"/>
      <c r="H294" s="221"/>
      <c r="I294" s="221"/>
      <c r="J294" s="260" t="s">
        <v>980</v>
      </c>
      <c r="K294" s="198" t="s">
        <v>1266</v>
      </c>
      <c r="L294" s="140"/>
    </row>
    <row r="295" spans="1:12" ht="21">
      <c r="A295" s="299"/>
      <c r="B295" s="238"/>
      <c r="C295" s="198"/>
      <c r="D295" s="198"/>
      <c r="E295" s="220"/>
      <c r="F295" s="220"/>
      <c r="G295" s="286"/>
      <c r="H295" s="286"/>
      <c r="I295" s="134"/>
      <c r="J295" s="243"/>
      <c r="K295" s="198"/>
      <c r="L295" s="143"/>
    </row>
    <row r="296" spans="1:12" ht="21">
      <c r="A296" s="297"/>
      <c r="B296" s="238"/>
      <c r="C296" s="198"/>
      <c r="D296" s="256"/>
      <c r="E296" s="220"/>
      <c r="F296" s="215"/>
      <c r="G296" s="215"/>
      <c r="H296" s="215"/>
      <c r="I296" s="215"/>
      <c r="J296" s="198"/>
      <c r="K296" s="295"/>
      <c r="L296" s="198"/>
    </row>
    <row r="297" spans="1:12" ht="21">
      <c r="A297" s="299"/>
      <c r="B297" s="238"/>
      <c r="C297" s="198"/>
      <c r="D297" s="248"/>
      <c r="E297" s="220"/>
      <c r="F297" s="221"/>
      <c r="G297" s="221"/>
      <c r="H297" s="221"/>
      <c r="I297" s="221"/>
      <c r="J297" s="260"/>
      <c r="K297" s="198"/>
      <c r="L297" s="221"/>
    </row>
    <row r="298" spans="1:12" ht="21">
      <c r="A298" s="299"/>
      <c r="B298" s="238"/>
      <c r="C298" s="198"/>
      <c r="D298" s="260"/>
      <c r="E298" s="247"/>
      <c r="F298" s="221"/>
      <c r="G298" s="221"/>
      <c r="H298" s="221"/>
      <c r="I298" s="221"/>
      <c r="J298" s="260"/>
      <c r="K298" s="198"/>
      <c r="L298" s="221"/>
    </row>
    <row r="299" spans="1:12" ht="21">
      <c r="A299" s="300"/>
      <c r="B299" s="305"/>
      <c r="C299" s="269"/>
      <c r="D299" s="306"/>
      <c r="E299" s="275"/>
      <c r="F299" s="275"/>
      <c r="G299" s="275"/>
      <c r="H299" s="275"/>
      <c r="I299" s="275"/>
      <c r="J299" s="324"/>
      <c r="K299" s="184"/>
      <c r="L299" s="275"/>
    </row>
    <row r="300" spans="1:12" ht="21">
      <c r="A300" s="372" t="s">
        <v>257</v>
      </c>
      <c r="B300" s="372"/>
      <c r="C300" s="372"/>
      <c r="D300" s="372"/>
      <c r="E300" s="372"/>
      <c r="F300" s="372"/>
      <c r="G300" s="372"/>
      <c r="H300" s="372"/>
      <c r="I300" s="372"/>
      <c r="J300" s="372"/>
      <c r="K300" s="372"/>
      <c r="L300" s="372"/>
    </row>
    <row r="301" spans="1:12" ht="21">
      <c r="A301" s="373" t="s">
        <v>990</v>
      </c>
      <c r="B301" s="373"/>
      <c r="C301" s="373"/>
      <c r="D301" s="373"/>
      <c r="E301" s="373"/>
      <c r="F301" s="373"/>
      <c r="G301" s="373"/>
      <c r="H301" s="373"/>
      <c r="I301" s="373"/>
      <c r="J301" s="373"/>
      <c r="K301" s="373"/>
      <c r="L301" s="373"/>
    </row>
    <row r="302" spans="1:12" ht="22.5">
      <c r="A302" s="373" t="s">
        <v>488</v>
      </c>
      <c r="B302" s="373"/>
      <c r="C302" s="373"/>
      <c r="D302" s="373"/>
      <c r="E302" s="373"/>
      <c r="F302" s="373"/>
      <c r="G302" s="373"/>
      <c r="H302" s="373"/>
      <c r="I302" s="373"/>
      <c r="J302" s="373"/>
      <c r="K302" s="373"/>
      <c r="L302" s="373"/>
    </row>
    <row r="303" spans="1:12" ht="22.5">
      <c r="A303" s="373"/>
      <c r="B303" s="373"/>
      <c r="C303" s="373"/>
      <c r="D303" s="373"/>
      <c r="E303" s="373"/>
      <c r="F303" s="373"/>
      <c r="G303" s="373"/>
      <c r="H303" s="373"/>
      <c r="I303" s="373"/>
      <c r="J303" s="373"/>
      <c r="K303" s="373"/>
      <c r="L303" s="373"/>
    </row>
    <row r="304" spans="1:12" ht="22.5">
      <c r="A304" s="121" t="s">
        <v>558</v>
      </c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</row>
    <row r="305" spans="1:12" ht="22.5">
      <c r="A305" s="121"/>
      <c r="B305" s="121" t="s">
        <v>363</v>
      </c>
      <c r="C305" s="123"/>
      <c r="D305" s="121"/>
      <c r="E305" s="123"/>
      <c r="F305" s="123"/>
      <c r="G305" s="123"/>
      <c r="H305" s="123"/>
      <c r="I305" s="123"/>
      <c r="J305" s="123"/>
      <c r="K305" s="123"/>
      <c r="L305" s="123" t="s">
        <v>1200</v>
      </c>
    </row>
    <row r="306" spans="1:12" ht="21">
      <c r="A306" s="367" t="s">
        <v>90</v>
      </c>
      <c r="B306" s="367" t="s">
        <v>91</v>
      </c>
      <c r="C306" s="367" t="s">
        <v>92</v>
      </c>
      <c r="D306" s="124" t="s">
        <v>93</v>
      </c>
      <c r="E306" s="369" t="s">
        <v>259</v>
      </c>
      <c r="F306" s="370"/>
      <c r="G306" s="370"/>
      <c r="H306" s="370"/>
      <c r="I306" s="371"/>
      <c r="J306" s="125" t="s">
        <v>265</v>
      </c>
      <c r="K306" s="124" t="s">
        <v>256</v>
      </c>
      <c r="L306" s="124" t="s">
        <v>98</v>
      </c>
    </row>
    <row r="307" spans="1:12" ht="21">
      <c r="A307" s="368"/>
      <c r="B307" s="368"/>
      <c r="C307" s="368"/>
      <c r="D307" s="127" t="s">
        <v>94</v>
      </c>
      <c r="E307" s="128">
        <v>2561</v>
      </c>
      <c r="F307" s="128">
        <v>2562</v>
      </c>
      <c r="G307" s="128">
        <v>2563</v>
      </c>
      <c r="H307" s="128">
        <v>2564</v>
      </c>
      <c r="I307" s="128">
        <v>2565</v>
      </c>
      <c r="J307" s="129" t="s">
        <v>266</v>
      </c>
      <c r="K307" s="127" t="s">
        <v>96</v>
      </c>
      <c r="L307" s="127" t="s">
        <v>99</v>
      </c>
    </row>
    <row r="308" spans="1:12" ht="21">
      <c r="A308" s="297">
        <v>1</v>
      </c>
      <c r="B308" s="238" t="s">
        <v>1065</v>
      </c>
      <c r="C308" s="273" t="s">
        <v>942</v>
      </c>
      <c r="D308" s="221" t="s">
        <v>611</v>
      </c>
      <c r="E308" s="215"/>
      <c r="F308" s="247">
        <v>50000</v>
      </c>
      <c r="G308" s="215">
        <v>50000</v>
      </c>
      <c r="H308" s="215">
        <v>50000</v>
      </c>
      <c r="I308" s="215">
        <v>50000</v>
      </c>
      <c r="J308" s="244" t="s">
        <v>943</v>
      </c>
      <c r="K308" s="244" t="s">
        <v>287</v>
      </c>
      <c r="L308" s="198" t="s">
        <v>179</v>
      </c>
    </row>
    <row r="309" spans="1:13" ht="21">
      <c r="A309" s="175"/>
      <c r="B309" s="238" t="s">
        <v>1064</v>
      </c>
      <c r="C309" s="221" t="s">
        <v>192</v>
      </c>
      <c r="D309" s="288"/>
      <c r="E309" s="220"/>
      <c r="F309" s="215"/>
      <c r="G309" s="221"/>
      <c r="H309" s="221"/>
      <c r="I309" s="221"/>
      <c r="J309" s="198" t="s">
        <v>985</v>
      </c>
      <c r="K309" s="295"/>
      <c r="L309" s="221"/>
      <c r="M309" s="12"/>
    </row>
    <row r="310" spans="1:12" ht="21">
      <c r="A310" s="176">
        <v>2</v>
      </c>
      <c r="B310" s="198" t="s">
        <v>802</v>
      </c>
      <c r="C310" s="221" t="s">
        <v>803</v>
      </c>
      <c r="D310" s="221" t="s">
        <v>611</v>
      </c>
      <c r="E310" s="215"/>
      <c r="F310" s="247">
        <v>10000</v>
      </c>
      <c r="G310" s="215">
        <v>10000</v>
      </c>
      <c r="H310" s="215">
        <v>10000</v>
      </c>
      <c r="I310" s="215">
        <v>10000</v>
      </c>
      <c r="J310" s="244" t="s">
        <v>646</v>
      </c>
      <c r="K310" s="244" t="s">
        <v>979</v>
      </c>
      <c r="L310" s="221" t="s">
        <v>179</v>
      </c>
    </row>
    <row r="311" spans="1:12" ht="21">
      <c r="A311" s="175"/>
      <c r="B311" s="238"/>
      <c r="C311" s="221" t="s">
        <v>804</v>
      </c>
      <c r="D311" s="302"/>
      <c r="E311" s="220"/>
      <c r="F311" s="303"/>
      <c r="G311" s="247"/>
      <c r="H311" s="247"/>
      <c r="I311" s="247"/>
      <c r="J311" s="244" t="s">
        <v>980</v>
      </c>
      <c r="K311" s="244"/>
      <c r="L311" s="221"/>
    </row>
    <row r="312" spans="1:12" ht="21">
      <c r="A312" s="297">
        <v>3</v>
      </c>
      <c r="B312" s="238" t="s">
        <v>807</v>
      </c>
      <c r="C312" s="273" t="s">
        <v>808</v>
      </c>
      <c r="D312" s="221" t="s">
        <v>611</v>
      </c>
      <c r="E312" s="215"/>
      <c r="F312" s="247">
        <v>10000</v>
      </c>
      <c r="G312" s="215">
        <v>10000</v>
      </c>
      <c r="H312" s="215">
        <v>10000</v>
      </c>
      <c r="I312" s="215">
        <v>10000</v>
      </c>
      <c r="J312" s="244" t="s">
        <v>646</v>
      </c>
      <c r="K312" s="244" t="s">
        <v>810</v>
      </c>
      <c r="L312" s="198" t="s">
        <v>179</v>
      </c>
    </row>
    <row r="313" spans="1:12" ht="21">
      <c r="A313" s="175"/>
      <c r="B313" s="238"/>
      <c r="C313" s="221" t="s">
        <v>809</v>
      </c>
      <c r="D313" s="288"/>
      <c r="E313" s="220"/>
      <c r="F313" s="215"/>
      <c r="G313" s="222"/>
      <c r="H313" s="221"/>
      <c r="I313" s="221"/>
      <c r="J313" s="198" t="s">
        <v>1254</v>
      </c>
      <c r="K313" s="295" t="s">
        <v>192</v>
      </c>
      <c r="L313" s="221"/>
    </row>
    <row r="314" spans="1:12" ht="21">
      <c r="A314" s="297">
        <v>4</v>
      </c>
      <c r="B314" s="238" t="s">
        <v>811</v>
      </c>
      <c r="C314" s="273" t="s">
        <v>812</v>
      </c>
      <c r="D314" s="256" t="s">
        <v>1251</v>
      </c>
      <c r="E314" s="307"/>
      <c r="F314" s="308">
        <v>200000</v>
      </c>
      <c r="G314" s="309">
        <v>50000</v>
      </c>
      <c r="H314" s="265">
        <v>50000</v>
      </c>
      <c r="I314" s="215">
        <v>50000</v>
      </c>
      <c r="J314" s="244" t="s">
        <v>805</v>
      </c>
      <c r="K314" s="221" t="s">
        <v>1252</v>
      </c>
      <c r="L314" s="221" t="s">
        <v>179</v>
      </c>
    </row>
    <row r="315" spans="1:12" ht="21">
      <c r="A315" s="175"/>
      <c r="B315" s="238"/>
      <c r="C315" s="198" t="s">
        <v>428</v>
      </c>
      <c r="D315" s="256" t="s">
        <v>801</v>
      </c>
      <c r="E315" s="310"/>
      <c r="F315" s="311"/>
      <c r="G315" s="256"/>
      <c r="H315" s="221"/>
      <c r="I315" s="221"/>
      <c r="J315" s="244" t="s">
        <v>806</v>
      </c>
      <c r="K315" s="198" t="s">
        <v>1253</v>
      </c>
      <c r="L315" s="221"/>
    </row>
    <row r="316" spans="1:12" ht="21">
      <c r="A316" s="186"/>
      <c r="B316" s="198"/>
      <c r="C316" s="313"/>
      <c r="D316" s="256"/>
      <c r="E316" s="220"/>
      <c r="F316" s="220"/>
      <c r="G316" s="223"/>
      <c r="H316" s="220"/>
      <c r="I316" s="221"/>
      <c r="J316" s="252" t="s">
        <v>681</v>
      </c>
      <c r="K316" s="198"/>
      <c r="L316" s="221"/>
    </row>
    <row r="317" spans="1:12" ht="21">
      <c r="A317" s="297">
        <v>5</v>
      </c>
      <c r="B317" s="198" t="s">
        <v>814</v>
      </c>
      <c r="C317" s="313" t="s">
        <v>812</v>
      </c>
      <c r="D317" s="256" t="s">
        <v>1255</v>
      </c>
      <c r="E317" s="220"/>
      <c r="F317" s="220">
        <v>100000</v>
      </c>
      <c r="G317" s="223">
        <v>100000</v>
      </c>
      <c r="H317" s="220">
        <v>100000</v>
      </c>
      <c r="I317" s="215">
        <v>100000</v>
      </c>
      <c r="J317" s="252" t="s">
        <v>646</v>
      </c>
      <c r="K317" s="221" t="s">
        <v>817</v>
      </c>
      <c r="L317" s="221" t="s">
        <v>179</v>
      </c>
    </row>
    <row r="318" spans="1:12" ht="21">
      <c r="A318" s="176"/>
      <c r="B318" s="198" t="s">
        <v>815</v>
      </c>
      <c r="C318" s="260" t="s">
        <v>1196</v>
      </c>
      <c r="D318" s="198" t="s">
        <v>1197</v>
      </c>
      <c r="E318" s="260"/>
      <c r="F318" s="198"/>
      <c r="G318" s="260"/>
      <c r="H318" s="198"/>
      <c r="I318" s="221"/>
      <c r="J318" s="252" t="s">
        <v>816</v>
      </c>
      <c r="K318" s="198" t="s">
        <v>813</v>
      </c>
      <c r="L318" s="221"/>
    </row>
    <row r="319" spans="1:12" ht="21">
      <c r="A319" s="175"/>
      <c r="B319" s="198"/>
      <c r="C319" s="198" t="s">
        <v>1197</v>
      </c>
      <c r="D319" s="198"/>
      <c r="E319" s="274"/>
      <c r="F319" s="221"/>
      <c r="G319" s="221"/>
      <c r="H319" s="221"/>
      <c r="I319" s="221"/>
      <c r="J319" s="260" t="s">
        <v>426</v>
      </c>
      <c r="K319" s="198"/>
      <c r="L319" s="221"/>
    </row>
    <row r="320" spans="1:12" ht="21">
      <c r="A320" s="176">
        <v>6</v>
      </c>
      <c r="B320" s="198" t="s">
        <v>1215</v>
      </c>
      <c r="C320" s="198" t="s">
        <v>1208</v>
      </c>
      <c r="D320" s="221" t="s">
        <v>1209</v>
      </c>
      <c r="E320" s="221"/>
      <c r="F320" s="215">
        <v>10000</v>
      </c>
      <c r="G320" s="215">
        <v>10000</v>
      </c>
      <c r="H320" s="215">
        <v>10000</v>
      </c>
      <c r="I320" s="294">
        <v>10000</v>
      </c>
      <c r="J320" s="252" t="s">
        <v>1211</v>
      </c>
      <c r="K320" s="198" t="s">
        <v>1212</v>
      </c>
      <c r="L320" s="198" t="s">
        <v>300</v>
      </c>
    </row>
    <row r="321" spans="1:12" ht="21">
      <c r="A321" s="297"/>
      <c r="B321" s="198" t="s">
        <v>801</v>
      </c>
      <c r="C321" s="198" t="s">
        <v>1210</v>
      </c>
      <c r="D321" s="137"/>
      <c r="E321" s="144"/>
      <c r="F321" s="145"/>
      <c r="G321" s="145"/>
      <c r="H321" s="145"/>
      <c r="I321" s="163"/>
      <c r="J321" s="252" t="s">
        <v>1213</v>
      </c>
      <c r="K321" s="198" t="s">
        <v>1214</v>
      </c>
      <c r="L321" s="198"/>
    </row>
    <row r="322" spans="1:12" ht="21">
      <c r="A322" s="297">
        <v>7</v>
      </c>
      <c r="B322" s="238" t="s">
        <v>1216</v>
      </c>
      <c r="C322" s="273" t="s">
        <v>812</v>
      </c>
      <c r="D322" s="238" t="s">
        <v>1217</v>
      </c>
      <c r="E322" s="220"/>
      <c r="F322" s="220">
        <v>30000</v>
      </c>
      <c r="G322" s="220">
        <v>30000</v>
      </c>
      <c r="H322" s="220">
        <v>30000</v>
      </c>
      <c r="I322" s="294">
        <v>30000</v>
      </c>
      <c r="J322" s="252" t="s">
        <v>646</v>
      </c>
      <c r="K322" s="238" t="s">
        <v>1218</v>
      </c>
      <c r="L322" s="198" t="s">
        <v>179</v>
      </c>
    </row>
    <row r="323" spans="1:12" ht="21">
      <c r="A323" s="175"/>
      <c r="B323" s="238" t="s">
        <v>1217</v>
      </c>
      <c r="C323" s="198" t="s">
        <v>1197</v>
      </c>
      <c r="D323" s="260"/>
      <c r="E323" s="221"/>
      <c r="F323" s="221"/>
      <c r="G323" s="221"/>
      <c r="H323" s="221"/>
      <c r="I323" s="163"/>
      <c r="J323" s="252" t="s">
        <v>816</v>
      </c>
      <c r="K323" s="238"/>
      <c r="L323" s="145"/>
    </row>
    <row r="324" spans="1:12" ht="22.5">
      <c r="A324" s="149"/>
      <c r="B324" s="266"/>
      <c r="C324" s="184"/>
      <c r="D324" s="328"/>
      <c r="E324" s="275"/>
      <c r="F324" s="325"/>
      <c r="G324" s="325"/>
      <c r="H324" s="325"/>
      <c r="I324" s="183"/>
      <c r="J324" s="260" t="s">
        <v>426</v>
      </c>
      <c r="K324" s="266"/>
      <c r="L324" s="149"/>
    </row>
    <row r="325" spans="1:12" ht="21">
      <c r="A325" s="372" t="s">
        <v>257</v>
      </c>
      <c r="B325" s="372"/>
      <c r="C325" s="372"/>
      <c r="D325" s="372"/>
      <c r="E325" s="372"/>
      <c r="F325" s="372"/>
      <c r="G325" s="372"/>
      <c r="H325" s="372"/>
      <c r="I325" s="372"/>
      <c r="J325" s="372"/>
      <c r="K325" s="372"/>
      <c r="L325" s="372"/>
    </row>
    <row r="326" spans="1:12" ht="21">
      <c r="A326" s="373" t="s">
        <v>990</v>
      </c>
      <c r="B326" s="373"/>
      <c r="C326" s="373"/>
      <c r="D326" s="373"/>
      <c r="E326" s="373"/>
      <c r="F326" s="373"/>
      <c r="G326" s="373"/>
      <c r="H326" s="373"/>
      <c r="I326" s="373"/>
      <c r="J326" s="373"/>
      <c r="K326" s="373"/>
      <c r="L326" s="373"/>
    </row>
    <row r="327" spans="1:12" ht="22.5">
      <c r="A327" s="373" t="s">
        <v>488</v>
      </c>
      <c r="B327" s="373"/>
      <c r="C327" s="373"/>
      <c r="D327" s="373"/>
      <c r="E327" s="373"/>
      <c r="F327" s="373"/>
      <c r="G327" s="373"/>
      <c r="H327" s="373"/>
      <c r="I327" s="373"/>
      <c r="J327" s="373"/>
      <c r="K327" s="373"/>
      <c r="L327" s="373"/>
    </row>
    <row r="328" spans="1:12" ht="22.5">
      <c r="A328" s="373"/>
      <c r="B328" s="373"/>
      <c r="C328" s="373"/>
      <c r="D328" s="373"/>
      <c r="E328" s="373"/>
      <c r="F328" s="373"/>
      <c r="G328" s="373"/>
      <c r="H328" s="373"/>
      <c r="I328" s="373"/>
      <c r="J328" s="373"/>
      <c r="K328" s="373"/>
      <c r="L328" s="373"/>
    </row>
    <row r="329" spans="1:12" ht="22.5">
      <c r="A329" s="121" t="s">
        <v>558</v>
      </c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</row>
    <row r="330" spans="1:12" ht="22.5">
      <c r="A330" s="121"/>
      <c r="B330" s="121" t="s">
        <v>343</v>
      </c>
      <c r="C330" s="123"/>
      <c r="D330" s="121"/>
      <c r="E330" s="123"/>
      <c r="F330" s="123"/>
      <c r="G330" s="123"/>
      <c r="H330" s="123"/>
      <c r="I330" s="123"/>
      <c r="J330" s="123"/>
      <c r="K330" s="123"/>
      <c r="L330" s="123" t="s">
        <v>1200</v>
      </c>
    </row>
    <row r="331" spans="1:12" ht="21">
      <c r="A331" s="367" t="s">
        <v>90</v>
      </c>
      <c r="B331" s="367" t="s">
        <v>91</v>
      </c>
      <c r="C331" s="367" t="s">
        <v>92</v>
      </c>
      <c r="D331" s="124" t="s">
        <v>93</v>
      </c>
      <c r="E331" s="369" t="s">
        <v>259</v>
      </c>
      <c r="F331" s="370"/>
      <c r="G331" s="370"/>
      <c r="H331" s="370"/>
      <c r="I331" s="371"/>
      <c r="J331" s="125" t="s">
        <v>265</v>
      </c>
      <c r="K331" s="124" t="s">
        <v>256</v>
      </c>
      <c r="L331" s="125" t="s">
        <v>98</v>
      </c>
    </row>
    <row r="332" spans="1:12" ht="21">
      <c r="A332" s="368"/>
      <c r="B332" s="368"/>
      <c r="C332" s="368"/>
      <c r="D332" s="127" t="s">
        <v>94</v>
      </c>
      <c r="E332" s="128">
        <v>2561</v>
      </c>
      <c r="F332" s="128">
        <v>2562</v>
      </c>
      <c r="G332" s="128">
        <v>2563</v>
      </c>
      <c r="H332" s="128">
        <v>2564</v>
      </c>
      <c r="I332" s="128">
        <v>2565</v>
      </c>
      <c r="J332" s="129" t="s">
        <v>266</v>
      </c>
      <c r="K332" s="127" t="s">
        <v>96</v>
      </c>
      <c r="L332" s="129" t="s">
        <v>99</v>
      </c>
    </row>
    <row r="333" spans="1:12" ht="21">
      <c r="A333" s="221">
        <v>1</v>
      </c>
      <c r="B333" s="238" t="s">
        <v>1268</v>
      </c>
      <c r="C333" s="198" t="s">
        <v>821</v>
      </c>
      <c r="D333" s="256" t="s">
        <v>503</v>
      </c>
      <c r="E333" s="220">
        <v>20000</v>
      </c>
      <c r="F333" s="220">
        <v>20000</v>
      </c>
      <c r="G333" s="223">
        <v>20000</v>
      </c>
      <c r="H333" s="284">
        <v>20000</v>
      </c>
      <c r="I333" s="215">
        <v>20000</v>
      </c>
      <c r="J333" s="252" t="s">
        <v>828</v>
      </c>
      <c r="K333" s="238" t="s">
        <v>824</v>
      </c>
      <c r="L333" s="221" t="s">
        <v>179</v>
      </c>
    </row>
    <row r="334" spans="1:12" ht="21">
      <c r="A334" s="137"/>
      <c r="B334" s="238"/>
      <c r="C334" s="198" t="s">
        <v>822</v>
      </c>
      <c r="D334" s="248"/>
      <c r="E334" s="221"/>
      <c r="F334" s="255"/>
      <c r="G334" s="256"/>
      <c r="H334" s="221"/>
      <c r="I334" s="134"/>
      <c r="J334" s="243" t="s">
        <v>826</v>
      </c>
      <c r="K334" s="238" t="s">
        <v>825</v>
      </c>
      <c r="L334" s="137"/>
    </row>
    <row r="335" spans="1:12" ht="21">
      <c r="A335" s="137"/>
      <c r="B335" s="238"/>
      <c r="C335" s="198" t="s">
        <v>823</v>
      </c>
      <c r="D335" s="261"/>
      <c r="E335" s="221"/>
      <c r="F335" s="255"/>
      <c r="G335" s="256"/>
      <c r="H335" s="221"/>
      <c r="I335" s="134"/>
      <c r="J335" s="244" t="s">
        <v>827</v>
      </c>
      <c r="K335" s="137"/>
      <c r="L335" s="145"/>
    </row>
    <row r="336" spans="1:12" ht="21">
      <c r="A336" s="297">
        <v>2</v>
      </c>
      <c r="B336" s="238" t="s">
        <v>1198</v>
      </c>
      <c r="C336" s="238" t="s">
        <v>829</v>
      </c>
      <c r="D336" s="268" t="s">
        <v>619</v>
      </c>
      <c r="E336" s="223"/>
      <c r="F336" s="223">
        <v>70000</v>
      </c>
      <c r="G336" s="223">
        <v>80000</v>
      </c>
      <c r="H336" s="223">
        <v>80000</v>
      </c>
      <c r="I336" s="215">
        <v>80000</v>
      </c>
      <c r="J336" s="244" t="s">
        <v>646</v>
      </c>
      <c r="K336" s="198" t="s">
        <v>832</v>
      </c>
      <c r="L336" s="221" t="s">
        <v>179</v>
      </c>
    </row>
    <row r="337" spans="1:12" ht="21">
      <c r="A337" s="175"/>
      <c r="B337" s="238" t="s">
        <v>1199</v>
      </c>
      <c r="C337" s="238" t="s">
        <v>830</v>
      </c>
      <c r="D337" s="222"/>
      <c r="E337" s="222"/>
      <c r="F337" s="222"/>
      <c r="G337" s="238"/>
      <c r="H337" s="238"/>
      <c r="I337" s="145"/>
      <c r="J337" s="244" t="s">
        <v>834</v>
      </c>
      <c r="K337" s="198" t="s">
        <v>833</v>
      </c>
      <c r="L337" s="145"/>
    </row>
    <row r="338" spans="1:12" ht="21">
      <c r="A338" s="175"/>
      <c r="B338" s="238"/>
      <c r="C338" s="238" t="s">
        <v>831</v>
      </c>
      <c r="D338" s="263"/>
      <c r="E338" s="223"/>
      <c r="F338" s="223"/>
      <c r="G338" s="223"/>
      <c r="H338" s="223"/>
      <c r="I338" s="134"/>
      <c r="J338" s="252" t="s">
        <v>835</v>
      </c>
      <c r="K338" s="198"/>
      <c r="L338" s="137"/>
    </row>
    <row r="339" spans="1:12" ht="21">
      <c r="A339" s="198">
        <v>3</v>
      </c>
      <c r="B339" s="198" t="s">
        <v>958</v>
      </c>
      <c r="C339" s="198" t="s">
        <v>837</v>
      </c>
      <c r="D339" s="263" t="s">
        <v>611</v>
      </c>
      <c r="E339" s="264"/>
      <c r="F339" s="264">
        <v>20000</v>
      </c>
      <c r="G339" s="264">
        <v>20000</v>
      </c>
      <c r="H339" s="264"/>
      <c r="I339" s="264">
        <v>20000</v>
      </c>
      <c r="J339" s="198" t="s">
        <v>646</v>
      </c>
      <c r="K339" s="198" t="s">
        <v>960</v>
      </c>
      <c r="L339" s="221" t="s">
        <v>566</v>
      </c>
    </row>
    <row r="340" spans="1:12" ht="21">
      <c r="A340" s="136"/>
      <c r="B340" s="238"/>
      <c r="C340" s="221" t="s">
        <v>838</v>
      </c>
      <c r="D340" s="256"/>
      <c r="E340" s="265"/>
      <c r="F340" s="137"/>
      <c r="G340" s="137"/>
      <c r="H340" s="137"/>
      <c r="I340" s="137"/>
      <c r="J340" s="252" t="s">
        <v>959</v>
      </c>
      <c r="K340" s="198" t="s">
        <v>961</v>
      </c>
      <c r="L340" s="145"/>
    </row>
    <row r="341" spans="1:12" ht="21">
      <c r="A341" s="136"/>
      <c r="B341" s="137"/>
      <c r="C341" s="137"/>
      <c r="D341" s="137"/>
      <c r="E341" s="137"/>
      <c r="F341" s="137"/>
      <c r="G341" s="137"/>
      <c r="H341" s="137"/>
      <c r="I341" s="137"/>
      <c r="J341" s="140"/>
      <c r="K341" s="198" t="s">
        <v>831</v>
      </c>
      <c r="L341" s="145"/>
    </row>
    <row r="342" spans="1:12" ht="21">
      <c r="A342" s="312"/>
      <c r="B342" s="198"/>
      <c r="C342" s="198"/>
      <c r="D342" s="263"/>
      <c r="E342" s="264"/>
      <c r="F342" s="264"/>
      <c r="G342" s="264"/>
      <c r="H342" s="264"/>
      <c r="I342" s="264"/>
      <c r="J342" s="198"/>
      <c r="K342" s="198"/>
      <c r="L342" s="221"/>
    </row>
    <row r="343" spans="1:12" ht="21">
      <c r="A343" s="175"/>
      <c r="B343" s="238"/>
      <c r="C343" s="221"/>
      <c r="D343" s="256"/>
      <c r="E343" s="265"/>
      <c r="F343" s="137"/>
      <c r="G343" s="137"/>
      <c r="H343" s="137"/>
      <c r="I343" s="137"/>
      <c r="J343" s="252"/>
      <c r="K343" s="198"/>
      <c r="L343" s="145"/>
    </row>
    <row r="344" spans="1:12" ht="21">
      <c r="A344" s="175"/>
      <c r="B344" s="137"/>
      <c r="C344" s="137"/>
      <c r="D344" s="137"/>
      <c r="E344" s="137"/>
      <c r="F344" s="137"/>
      <c r="G344" s="137"/>
      <c r="H344" s="137"/>
      <c r="I344" s="137"/>
      <c r="J344" s="140"/>
      <c r="K344" s="198"/>
      <c r="L344" s="145"/>
    </row>
    <row r="345" spans="1:12" ht="21">
      <c r="A345" s="175"/>
      <c r="B345" s="137"/>
      <c r="C345" s="214"/>
      <c r="D345" s="165"/>
      <c r="E345" s="218"/>
      <c r="F345" s="145"/>
      <c r="G345" s="145"/>
      <c r="H345" s="145"/>
      <c r="I345" s="145"/>
      <c r="J345" s="140"/>
      <c r="K345" s="137"/>
      <c r="L345" s="145"/>
    </row>
    <row r="346" spans="1:12" ht="21">
      <c r="A346" s="175"/>
      <c r="B346" s="137"/>
      <c r="C346" s="136"/>
      <c r="D346" s="165"/>
      <c r="E346" s="218"/>
      <c r="F346" s="145"/>
      <c r="G346" s="145"/>
      <c r="H346" s="145"/>
      <c r="I346" s="145"/>
      <c r="J346" s="140"/>
      <c r="K346" s="141"/>
      <c r="L346" s="145"/>
    </row>
    <row r="347" spans="1:12" ht="21">
      <c r="A347" s="175"/>
      <c r="B347" s="176"/>
      <c r="C347" s="175"/>
      <c r="D347" s="177"/>
      <c r="E347" s="177"/>
      <c r="F347" s="177"/>
      <c r="G347" s="177"/>
      <c r="H347" s="177"/>
      <c r="I347" s="177"/>
      <c r="J347" s="185"/>
      <c r="K347" s="141"/>
      <c r="L347" s="177"/>
    </row>
    <row r="348" spans="1:12" ht="21">
      <c r="A348" s="145"/>
      <c r="B348" s="141"/>
      <c r="C348" s="158"/>
      <c r="D348" s="159"/>
      <c r="E348" s="218"/>
      <c r="F348" s="134"/>
      <c r="G348" s="143"/>
      <c r="H348" s="143"/>
      <c r="I348" s="145"/>
      <c r="J348" s="178"/>
      <c r="K348" s="156"/>
      <c r="L348" s="145"/>
    </row>
    <row r="349" spans="1:12" ht="22.5">
      <c r="A349" s="149"/>
      <c r="B349" s="182"/>
      <c r="C349" s="149"/>
      <c r="D349" s="211"/>
      <c r="E349" s="329"/>
      <c r="F349" s="170"/>
      <c r="G349" s="183"/>
      <c r="H349" s="183"/>
      <c r="I349" s="183"/>
      <c r="J349" s="169"/>
      <c r="K349" s="184"/>
      <c r="L349" s="149"/>
    </row>
    <row r="350" spans="1:12" ht="21">
      <c r="A350" s="372" t="s">
        <v>257</v>
      </c>
      <c r="B350" s="372"/>
      <c r="C350" s="372"/>
      <c r="D350" s="372"/>
      <c r="E350" s="372"/>
      <c r="F350" s="372"/>
      <c r="G350" s="372"/>
      <c r="H350" s="372"/>
      <c r="I350" s="372"/>
      <c r="J350" s="372"/>
      <c r="K350" s="372"/>
      <c r="L350" s="372"/>
    </row>
    <row r="351" spans="1:12" ht="21">
      <c r="A351" s="373" t="s">
        <v>990</v>
      </c>
      <c r="B351" s="373"/>
      <c r="C351" s="373"/>
      <c r="D351" s="373"/>
      <c r="E351" s="373"/>
      <c r="F351" s="373"/>
      <c r="G351" s="373"/>
      <c r="H351" s="373"/>
      <c r="I351" s="373"/>
      <c r="J351" s="373"/>
      <c r="K351" s="373"/>
      <c r="L351" s="373"/>
    </row>
    <row r="352" spans="1:12" ht="22.5">
      <c r="A352" s="373" t="s">
        <v>488</v>
      </c>
      <c r="B352" s="373"/>
      <c r="C352" s="373"/>
      <c r="D352" s="373"/>
      <c r="E352" s="373"/>
      <c r="F352" s="373"/>
      <c r="G352" s="373"/>
      <c r="H352" s="373"/>
      <c r="I352" s="373"/>
      <c r="J352" s="373"/>
      <c r="K352" s="373"/>
      <c r="L352" s="373"/>
    </row>
    <row r="353" spans="1:12" ht="22.5">
      <c r="A353" s="373"/>
      <c r="B353" s="373"/>
      <c r="C353" s="373"/>
      <c r="D353" s="373"/>
      <c r="E353" s="373"/>
      <c r="F353" s="373"/>
      <c r="G353" s="373"/>
      <c r="H353" s="373"/>
      <c r="I353" s="373"/>
      <c r="J353" s="373"/>
      <c r="K353" s="373"/>
      <c r="L353" s="373"/>
    </row>
    <row r="354" spans="1:12" ht="22.5">
      <c r="A354" s="121" t="s">
        <v>558</v>
      </c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</row>
    <row r="355" spans="1:12" ht="22.5">
      <c r="A355" s="121"/>
      <c r="B355" s="121" t="s">
        <v>836</v>
      </c>
      <c r="C355" s="123"/>
      <c r="D355" s="121"/>
      <c r="E355" s="123"/>
      <c r="F355" s="123"/>
      <c r="G355" s="123"/>
      <c r="H355" s="123"/>
      <c r="I355" s="123"/>
      <c r="J355" s="123"/>
      <c r="K355" s="123"/>
      <c r="L355" s="123" t="s">
        <v>1200</v>
      </c>
    </row>
    <row r="356" spans="1:12" ht="21">
      <c r="A356" s="367" t="s">
        <v>90</v>
      </c>
      <c r="B356" s="367" t="s">
        <v>91</v>
      </c>
      <c r="C356" s="367" t="s">
        <v>92</v>
      </c>
      <c r="D356" s="124" t="s">
        <v>93</v>
      </c>
      <c r="E356" s="369" t="s">
        <v>259</v>
      </c>
      <c r="F356" s="370"/>
      <c r="G356" s="370"/>
      <c r="H356" s="370"/>
      <c r="I356" s="371"/>
      <c r="J356" s="125" t="s">
        <v>265</v>
      </c>
      <c r="K356" s="124" t="s">
        <v>256</v>
      </c>
      <c r="L356" s="125" t="s">
        <v>98</v>
      </c>
    </row>
    <row r="357" spans="1:12" ht="21">
      <c r="A357" s="368"/>
      <c r="B357" s="368"/>
      <c r="C357" s="368"/>
      <c r="D357" s="127" t="s">
        <v>94</v>
      </c>
      <c r="E357" s="128">
        <v>2561</v>
      </c>
      <c r="F357" s="128">
        <v>2562</v>
      </c>
      <c r="G357" s="128">
        <v>2563</v>
      </c>
      <c r="H357" s="128">
        <v>2564</v>
      </c>
      <c r="I357" s="128">
        <v>2565</v>
      </c>
      <c r="J357" s="129" t="s">
        <v>266</v>
      </c>
      <c r="K357" s="127" t="s">
        <v>96</v>
      </c>
      <c r="L357" s="129" t="s">
        <v>99</v>
      </c>
    </row>
    <row r="358" spans="1:13" ht="21">
      <c r="A358" s="297">
        <v>1</v>
      </c>
      <c r="B358" s="237" t="s">
        <v>839</v>
      </c>
      <c r="C358" s="241" t="s">
        <v>840</v>
      </c>
      <c r="D358" s="277" t="s">
        <v>694</v>
      </c>
      <c r="E358" s="220">
        <v>5000</v>
      </c>
      <c r="F358" s="220">
        <v>5000</v>
      </c>
      <c r="G358" s="220">
        <v>5000</v>
      </c>
      <c r="H358" s="220">
        <v>5000</v>
      </c>
      <c r="I358" s="215">
        <v>5000</v>
      </c>
      <c r="J358" s="243" t="s">
        <v>646</v>
      </c>
      <c r="K358" s="241" t="s">
        <v>844</v>
      </c>
      <c r="L358" s="255" t="s">
        <v>566</v>
      </c>
      <c r="M358" s="12">
        <f>G361+G364+G385+G410+G413+G416+G435+G438+G442+G445+G460+G463+G466+G469+G485</f>
        <v>1290000</v>
      </c>
    </row>
    <row r="359" spans="1:13" ht="21">
      <c r="A359" s="299"/>
      <c r="B359" s="260" t="s">
        <v>841</v>
      </c>
      <c r="C359" s="198" t="s">
        <v>842</v>
      </c>
      <c r="D359" s="260"/>
      <c r="E359" s="221"/>
      <c r="F359" s="221"/>
      <c r="G359" s="221"/>
      <c r="H359" s="221"/>
      <c r="I359" s="314"/>
      <c r="J359" s="244" t="s">
        <v>818</v>
      </c>
      <c r="K359" s="198" t="s">
        <v>845</v>
      </c>
      <c r="L359" s="315"/>
      <c r="M359" s="12"/>
    </row>
    <row r="360" spans="1:12" ht="21">
      <c r="A360" s="299"/>
      <c r="B360" s="238"/>
      <c r="C360" s="198" t="s">
        <v>843</v>
      </c>
      <c r="D360" s="260"/>
      <c r="E360" s="198"/>
      <c r="F360" s="252"/>
      <c r="G360" s="252"/>
      <c r="H360" s="252"/>
      <c r="I360" s="221"/>
      <c r="J360" s="244"/>
      <c r="K360" s="198" t="s">
        <v>846</v>
      </c>
      <c r="L360" s="198"/>
    </row>
    <row r="361" spans="1:12" ht="21">
      <c r="A361" s="297">
        <v>2</v>
      </c>
      <c r="B361" s="238" t="s">
        <v>850</v>
      </c>
      <c r="C361" s="198" t="s">
        <v>847</v>
      </c>
      <c r="D361" s="256" t="s">
        <v>819</v>
      </c>
      <c r="E361" s="215"/>
      <c r="F361" s="215">
        <v>50000</v>
      </c>
      <c r="G361" s="215">
        <v>50000</v>
      </c>
      <c r="H361" s="215">
        <v>50000</v>
      </c>
      <c r="I361" s="215">
        <v>50000</v>
      </c>
      <c r="J361" s="244" t="s">
        <v>853</v>
      </c>
      <c r="K361" s="198" t="s">
        <v>851</v>
      </c>
      <c r="L361" s="221" t="s">
        <v>566</v>
      </c>
    </row>
    <row r="362" spans="1:12" ht="21">
      <c r="A362" s="299"/>
      <c r="B362" s="238"/>
      <c r="C362" s="198" t="s">
        <v>848</v>
      </c>
      <c r="D362" s="260" t="s">
        <v>820</v>
      </c>
      <c r="E362" s="221"/>
      <c r="F362" s="221"/>
      <c r="G362" s="221"/>
      <c r="H362" s="221"/>
      <c r="I362" s="215"/>
      <c r="J362" s="252" t="s">
        <v>854</v>
      </c>
      <c r="K362" s="295" t="s">
        <v>852</v>
      </c>
      <c r="L362" s="198"/>
    </row>
    <row r="363" spans="1:12" ht="21">
      <c r="A363" s="299"/>
      <c r="B363" s="238"/>
      <c r="C363" s="198" t="s">
        <v>849</v>
      </c>
      <c r="D363" s="261"/>
      <c r="E363" s="221"/>
      <c r="F363" s="247"/>
      <c r="G363" s="198"/>
      <c r="H363" s="198"/>
      <c r="I363" s="221"/>
      <c r="J363" s="252"/>
      <c r="K363" s="295"/>
      <c r="L363" s="221"/>
    </row>
    <row r="364" spans="1:12" ht="21">
      <c r="A364" s="297">
        <v>3</v>
      </c>
      <c r="B364" s="238" t="s">
        <v>962</v>
      </c>
      <c r="C364" s="198" t="s">
        <v>855</v>
      </c>
      <c r="D364" s="256" t="s">
        <v>857</v>
      </c>
      <c r="E364" s="220">
        <v>40000</v>
      </c>
      <c r="F364" s="220">
        <v>40000</v>
      </c>
      <c r="G364" s="220">
        <v>40000</v>
      </c>
      <c r="H364" s="220">
        <v>40000</v>
      </c>
      <c r="I364" s="215">
        <v>40000</v>
      </c>
      <c r="J364" s="252" t="s">
        <v>646</v>
      </c>
      <c r="K364" s="238" t="s">
        <v>858</v>
      </c>
      <c r="L364" s="221" t="s">
        <v>566</v>
      </c>
    </row>
    <row r="365" spans="1:13" ht="21">
      <c r="A365" s="297"/>
      <c r="B365" s="238"/>
      <c r="C365" s="198" t="s">
        <v>856</v>
      </c>
      <c r="D365" s="256"/>
      <c r="E365" s="221"/>
      <c r="F365" s="221"/>
      <c r="G365" s="221"/>
      <c r="H365" s="221"/>
      <c r="I365" s="221"/>
      <c r="J365" s="252" t="s">
        <v>602</v>
      </c>
      <c r="K365" s="238" t="s">
        <v>859</v>
      </c>
      <c r="L365" s="221"/>
      <c r="M365" s="100"/>
    </row>
    <row r="366" spans="1:13" ht="21">
      <c r="A366" s="297"/>
      <c r="B366" s="238"/>
      <c r="C366" s="198"/>
      <c r="D366" s="256"/>
      <c r="E366" s="215"/>
      <c r="F366" s="215"/>
      <c r="G366" s="215"/>
      <c r="H366" s="215"/>
      <c r="I366" s="215"/>
      <c r="J366" s="252"/>
      <c r="K366" s="198"/>
      <c r="L366" s="221"/>
      <c r="M366" s="100"/>
    </row>
    <row r="367" spans="1:13" ht="21">
      <c r="A367" s="297">
        <v>4</v>
      </c>
      <c r="B367" s="238" t="s">
        <v>860</v>
      </c>
      <c r="C367" s="198" t="s">
        <v>861</v>
      </c>
      <c r="D367" s="256" t="s">
        <v>503</v>
      </c>
      <c r="E367" s="220"/>
      <c r="F367" s="220">
        <v>20000</v>
      </c>
      <c r="G367" s="220">
        <v>20000</v>
      </c>
      <c r="H367" s="220">
        <v>20000</v>
      </c>
      <c r="I367" s="220">
        <v>20000</v>
      </c>
      <c r="J367" s="252" t="s">
        <v>646</v>
      </c>
      <c r="K367" s="238" t="s">
        <v>864</v>
      </c>
      <c r="L367" s="198" t="s">
        <v>566</v>
      </c>
      <c r="M367" s="100"/>
    </row>
    <row r="368" spans="1:13" ht="21">
      <c r="A368" s="299"/>
      <c r="B368" s="238"/>
      <c r="C368" s="198" t="s">
        <v>862</v>
      </c>
      <c r="D368" s="260"/>
      <c r="E368" s="221"/>
      <c r="F368" s="221"/>
      <c r="G368" s="222"/>
      <c r="H368" s="221"/>
      <c r="I368" s="163"/>
      <c r="J368" s="252" t="s">
        <v>980</v>
      </c>
      <c r="K368" s="238" t="s">
        <v>865</v>
      </c>
      <c r="L368" s="198"/>
      <c r="M368" s="100"/>
    </row>
    <row r="369" spans="1:12" ht="22.5">
      <c r="A369" s="299"/>
      <c r="B369" s="238"/>
      <c r="C369" s="198" t="s">
        <v>863</v>
      </c>
      <c r="D369" s="261"/>
      <c r="E369" s="221"/>
      <c r="F369" s="255"/>
      <c r="G369" s="256"/>
      <c r="H369" s="221"/>
      <c r="I369" s="318"/>
      <c r="J369" s="146"/>
      <c r="K369" s="260" t="s">
        <v>866</v>
      </c>
      <c r="L369" s="221"/>
    </row>
    <row r="370" spans="1:12" ht="21">
      <c r="A370" s="297">
        <v>5</v>
      </c>
      <c r="B370" s="238" t="s">
        <v>1087</v>
      </c>
      <c r="C370" s="198" t="s">
        <v>867</v>
      </c>
      <c r="D370" s="198"/>
      <c r="E370" s="198"/>
      <c r="F370" s="198"/>
      <c r="G370" s="238"/>
      <c r="H370" s="198"/>
      <c r="I370" s="221"/>
      <c r="J370" s="252"/>
      <c r="K370" s="295"/>
      <c r="L370" s="221"/>
    </row>
    <row r="371" spans="1:12" ht="21">
      <c r="A371" s="299"/>
      <c r="B371" s="238" t="s">
        <v>887</v>
      </c>
      <c r="C371" s="198" t="s">
        <v>868</v>
      </c>
      <c r="D371" s="215" t="s">
        <v>503</v>
      </c>
      <c r="E371" s="247"/>
      <c r="F371" s="247">
        <v>1000000</v>
      </c>
      <c r="G371" s="334">
        <v>1000000</v>
      </c>
      <c r="H371" s="247">
        <v>1000000</v>
      </c>
      <c r="I371" s="247">
        <v>1000000</v>
      </c>
      <c r="J371" s="255" t="s">
        <v>646</v>
      </c>
      <c r="K371" s="238" t="s">
        <v>871</v>
      </c>
      <c r="L371" s="198" t="s">
        <v>566</v>
      </c>
    </row>
    <row r="372" spans="1:12" ht="21">
      <c r="A372" s="221"/>
      <c r="B372" s="238"/>
      <c r="C372" s="198" t="s">
        <v>869</v>
      </c>
      <c r="D372" s="198"/>
      <c r="E372" s="198"/>
      <c r="F372" s="198"/>
      <c r="G372" s="238"/>
      <c r="H372" s="198"/>
      <c r="I372" s="221"/>
      <c r="J372" s="313" t="s">
        <v>875</v>
      </c>
      <c r="K372" s="238" t="s">
        <v>872</v>
      </c>
      <c r="L372" s="221"/>
    </row>
    <row r="373" spans="1:12" ht="21">
      <c r="A373" s="221"/>
      <c r="B373" s="238"/>
      <c r="C373" s="198" t="s">
        <v>870</v>
      </c>
      <c r="D373" s="221"/>
      <c r="E373" s="247"/>
      <c r="F373" s="198"/>
      <c r="G373" s="295"/>
      <c r="H373" s="198"/>
      <c r="I373" s="221"/>
      <c r="J373" s="313" t="s">
        <v>874</v>
      </c>
      <c r="K373" s="238" t="s">
        <v>873</v>
      </c>
      <c r="L373" s="221"/>
    </row>
    <row r="374" spans="1:12" ht="21">
      <c r="A374" s="184"/>
      <c r="B374" s="184"/>
      <c r="C374" s="184"/>
      <c r="D374" s="184"/>
      <c r="E374" s="184"/>
      <c r="F374" s="184"/>
      <c r="G374" s="324"/>
      <c r="H374" s="184"/>
      <c r="I374" s="316"/>
      <c r="J374" s="317"/>
      <c r="K374" s="184"/>
      <c r="L374" s="184"/>
    </row>
    <row r="375" spans="1:12" ht="21">
      <c r="A375" s="372" t="s">
        <v>257</v>
      </c>
      <c r="B375" s="372"/>
      <c r="C375" s="372"/>
      <c r="D375" s="372"/>
      <c r="E375" s="372"/>
      <c r="F375" s="372"/>
      <c r="G375" s="372"/>
      <c r="H375" s="372"/>
      <c r="I375" s="372"/>
      <c r="J375" s="372"/>
      <c r="K375" s="372"/>
      <c r="L375" s="372"/>
    </row>
    <row r="376" spans="1:12" ht="21">
      <c r="A376" s="373" t="s">
        <v>990</v>
      </c>
      <c r="B376" s="373"/>
      <c r="C376" s="373"/>
      <c r="D376" s="373"/>
      <c r="E376" s="373"/>
      <c r="F376" s="373"/>
      <c r="G376" s="373"/>
      <c r="H376" s="373"/>
      <c r="I376" s="373"/>
      <c r="J376" s="373"/>
      <c r="K376" s="373"/>
      <c r="L376" s="373"/>
    </row>
    <row r="377" spans="1:12" ht="22.5">
      <c r="A377" s="373" t="s">
        <v>488</v>
      </c>
      <c r="B377" s="373"/>
      <c r="C377" s="373"/>
      <c r="D377" s="373"/>
      <c r="E377" s="373"/>
      <c r="F377" s="373"/>
      <c r="G377" s="373"/>
      <c r="H377" s="373"/>
      <c r="I377" s="373"/>
      <c r="J377" s="373"/>
      <c r="K377" s="373"/>
      <c r="L377" s="373"/>
    </row>
    <row r="378" spans="1:12" ht="22.5">
      <c r="A378" s="373"/>
      <c r="B378" s="373"/>
      <c r="C378" s="373"/>
      <c r="D378" s="373"/>
      <c r="E378" s="373"/>
      <c r="F378" s="373"/>
      <c r="G378" s="373"/>
      <c r="H378" s="373"/>
      <c r="I378" s="373"/>
      <c r="J378" s="373"/>
      <c r="K378" s="373"/>
      <c r="L378" s="373"/>
    </row>
    <row r="379" spans="1:12" ht="22.5">
      <c r="A379" s="121" t="s">
        <v>558</v>
      </c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</row>
    <row r="380" spans="1:12" ht="22.5">
      <c r="A380" s="121"/>
      <c r="B380" s="121" t="s">
        <v>836</v>
      </c>
      <c r="C380" s="123"/>
      <c r="D380" s="121"/>
      <c r="E380" s="123"/>
      <c r="F380" s="123"/>
      <c r="G380" s="123"/>
      <c r="H380" s="123"/>
      <c r="I380" s="123"/>
      <c r="J380" s="123"/>
      <c r="K380" s="123"/>
      <c r="L380" s="123" t="s">
        <v>1200</v>
      </c>
    </row>
    <row r="381" spans="1:12" ht="21">
      <c r="A381" s="367" t="s">
        <v>90</v>
      </c>
      <c r="B381" s="367" t="s">
        <v>91</v>
      </c>
      <c r="C381" s="367" t="s">
        <v>92</v>
      </c>
      <c r="D381" s="124" t="s">
        <v>93</v>
      </c>
      <c r="E381" s="369" t="s">
        <v>259</v>
      </c>
      <c r="F381" s="370"/>
      <c r="G381" s="370"/>
      <c r="H381" s="370"/>
      <c r="I381" s="371"/>
      <c r="J381" s="125" t="s">
        <v>265</v>
      </c>
      <c r="K381" s="124" t="s">
        <v>256</v>
      </c>
      <c r="L381" s="125" t="s">
        <v>98</v>
      </c>
    </row>
    <row r="382" spans="1:12" ht="21">
      <c r="A382" s="368"/>
      <c r="B382" s="368"/>
      <c r="C382" s="368"/>
      <c r="D382" s="127" t="s">
        <v>94</v>
      </c>
      <c r="E382" s="128">
        <v>2561</v>
      </c>
      <c r="F382" s="128">
        <v>2562</v>
      </c>
      <c r="G382" s="128">
        <v>2563</v>
      </c>
      <c r="H382" s="128">
        <v>2564</v>
      </c>
      <c r="I382" s="128">
        <v>2565</v>
      </c>
      <c r="J382" s="129" t="s">
        <v>266</v>
      </c>
      <c r="K382" s="127" t="s">
        <v>96</v>
      </c>
      <c r="L382" s="129" t="s">
        <v>99</v>
      </c>
    </row>
    <row r="383" spans="1:12" ht="21">
      <c r="A383" s="221">
        <v>6</v>
      </c>
      <c r="B383" s="238" t="s">
        <v>964</v>
      </c>
      <c r="C383" s="238" t="s">
        <v>890</v>
      </c>
      <c r="D383" s="263" t="s">
        <v>876</v>
      </c>
      <c r="E383" s="223"/>
      <c r="F383" s="291">
        <v>100000</v>
      </c>
      <c r="G383" s="223">
        <v>100000</v>
      </c>
      <c r="H383" s="223">
        <v>100000</v>
      </c>
      <c r="I383" s="223">
        <v>100000</v>
      </c>
      <c r="J383" s="243" t="s">
        <v>880</v>
      </c>
      <c r="K383" s="241" t="s">
        <v>878</v>
      </c>
      <c r="L383" s="255" t="s">
        <v>566</v>
      </c>
    </row>
    <row r="384" spans="1:12" ht="21">
      <c r="A384" s="198"/>
      <c r="B384" s="198"/>
      <c r="C384" s="221" t="s">
        <v>889</v>
      </c>
      <c r="D384" s="319" t="s">
        <v>877</v>
      </c>
      <c r="E384" s="134"/>
      <c r="F384" s="146"/>
      <c r="G384" s="146"/>
      <c r="H384" s="146"/>
      <c r="I384" s="134"/>
      <c r="J384" s="244" t="s">
        <v>881</v>
      </c>
      <c r="K384" s="198" t="s">
        <v>879</v>
      </c>
      <c r="L384" s="185"/>
    </row>
    <row r="385" spans="1:12" ht="21">
      <c r="A385" s="198">
        <v>7</v>
      </c>
      <c r="B385" s="238" t="s">
        <v>882</v>
      </c>
      <c r="C385" s="238" t="s">
        <v>1250</v>
      </c>
      <c r="D385" s="320" t="s">
        <v>965</v>
      </c>
      <c r="E385" s="220"/>
      <c r="F385" s="220">
        <v>100000</v>
      </c>
      <c r="G385" s="223">
        <v>100000</v>
      </c>
      <c r="H385" s="223">
        <v>100000</v>
      </c>
      <c r="I385" s="215">
        <v>100000</v>
      </c>
      <c r="J385" s="244" t="s">
        <v>646</v>
      </c>
      <c r="K385" s="273" t="s">
        <v>885</v>
      </c>
      <c r="L385" s="221" t="s">
        <v>566</v>
      </c>
    </row>
    <row r="386" spans="1:12" ht="21">
      <c r="A386" s="137"/>
      <c r="B386" s="137"/>
      <c r="C386" s="198" t="s">
        <v>883</v>
      </c>
      <c r="D386" s="260"/>
      <c r="E386" s="198"/>
      <c r="F386" s="252"/>
      <c r="G386" s="252"/>
      <c r="H386" s="252"/>
      <c r="I386" s="145"/>
      <c r="J386" s="244" t="s">
        <v>892</v>
      </c>
      <c r="K386" s="273" t="s">
        <v>886</v>
      </c>
      <c r="L386" s="145"/>
    </row>
    <row r="387" spans="1:12" ht="21" customHeight="1">
      <c r="A387" s="137"/>
      <c r="B387" s="137"/>
      <c r="C387" s="198" t="s">
        <v>884</v>
      </c>
      <c r="D387" s="260"/>
      <c r="E387" s="198"/>
      <c r="F387" s="252"/>
      <c r="G387" s="252"/>
      <c r="H387" s="252"/>
      <c r="I387" s="137"/>
      <c r="J387" s="252" t="s">
        <v>893</v>
      </c>
      <c r="K387" s="273"/>
      <c r="L387" s="137"/>
    </row>
    <row r="388" spans="1:12" ht="21" customHeight="1">
      <c r="A388" s="297">
        <v>8</v>
      </c>
      <c r="B388" s="198" t="s">
        <v>888</v>
      </c>
      <c r="C388" s="238" t="s">
        <v>890</v>
      </c>
      <c r="D388" s="198" t="s">
        <v>891</v>
      </c>
      <c r="E388" s="247"/>
      <c r="F388" s="247">
        <v>50000</v>
      </c>
      <c r="G388" s="247">
        <v>50000</v>
      </c>
      <c r="H388" s="247">
        <v>50000</v>
      </c>
      <c r="I388" s="247">
        <v>50000</v>
      </c>
      <c r="J388" s="244" t="s">
        <v>646</v>
      </c>
      <c r="K388" s="273" t="s">
        <v>885</v>
      </c>
      <c r="L388" s="221" t="s">
        <v>566</v>
      </c>
    </row>
    <row r="389" spans="1:12" ht="21" customHeight="1">
      <c r="A389" s="221"/>
      <c r="B389" s="198"/>
      <c r="C389" s="221" t="s">
        <v>889</v>
      </c>
      <c r="D389" s="198"/>
      <c r="E389" s="198"/>
      <c r="F389" s="198"/>
      <c r="G389" s="198"/>
      <c r="H389" s="198"/>
      <c r="I389" s="198"/>
      <c r="J389" s="244" t="s">
        <v>892</v>
      </c>
      <c r="K389" s="273" t="s">
        <v>886</v>
      </c>
      <c r="L389" s="145"/>
    </row>
    <row r="390" spans="1:12" ht="21" customHeight="1">
      <c r="A390" s="221">
        <v>9</v>
      </c>
      <c r="B390" s="198" t="s">
        <v>894</v>
      </c>
      <c r="C390" s="238" t="s">
        <v>895</v>
      </c>
      <c r="D390" s="221" t="s">
        <v>897</v>
      </c>
      <c r="E390" s="247"/>
      <c r="F390" s="247">
        <v>10000</v>
      </c>
      <c r="G390" s="247">
        <v>10000</v>
      </c>
      <c r="H390" s="247">
        <v>10000</v>
      </c>
      <c r="I390" s="247">
        <v>10000</v>
      </c>
      <c r="J390" s="252" t="s">
        <v>646</v>
      </c>
      <c r="K390" s="246" t="s">
        <v>899</v>
      </c>
      <c r="L390" s="198" t="s">
        <v>566</v>
      </c>
    </row>
    <row r="391" spans="1:12" ht="21" customHeight="1">
      <c r="A391" s="221"/>
      <c r="B391" s="198"/>
      <c r="C391" s="198" t="s">
        <v>896</v>
      </c>
      <c r="D391" s="289"/>
      <c r="E391" s="215"/>
      <c r="F391" s="198"/>
      <c r="G391" s="246"/>
      <c r="H391" s="246"/>
      <c r="I391" s="215"/>
      <c r="J391" s="246" t="s">
        <v>898</v>
      </c>
      <c r="K391" s="198" t="s">
        <v>605</v>
      </c>
      <c r="L391" s="221"/>
    </row>
    <row r="392" spans="1:12" ht="21" customHeight="1">
      <c r="A392" s="221">
        <v>10</v>
      </c>
      <c r="B392" s="238" t="s">
        <v>900</v>
      </c>
      <c r="C392" s="198" t="s">
        <v>861</v>
      </c>
      <c r="D392" s="238" t="s">
        <v>902</v>
      </c>
      <c r="E392" s="247"/>
      <c r="F392" s="247">
        <v>10000</v>
      </c>
      <c r="G392" s="247">
        <v>10000</v>
      </c>
      <c r="H392" s="247">
        <v>10000</v>
      </c>
      <c r="I392" s="247">
        <v>10000</v>
      </c>
      <c r="J392" s="252" t="s">
        <v>646</v>
      </c>
      <c r="K392" s="238" t="s">
        <v>864</v>
      </c>
      <c r="L392" s="198" t="s">
        <v>566</v>
      </c>
    </row>
    <row r="393" spans="1:12" ht="21" customHeight="1">
      <c r="A393" s="221"/>
      <c r="B393" s="238" t="s">
        <v>901</v>
      </c>
      <c r="C393" s="198" t="s">
        <v>862</v>
      </c>
      <c r="D393" s="261" t="s">
        <v>801</v>
      </c>
      <c r="E393" s="134"/>
      <c r="F393" s="137"/>
      <c r="G393" s="146"/>
      <c r="H393" s="146"/>
      <c r="I393" s="134"/>
      <c r="J393" s="245" t="s">
        <v>904</v>
      </c>
      <c r="K393" s="238" t="s">
        <v>903</v>
      </c>
      <c r="L393" s="145"/>
    </row>
    <row r="394" spans="1:12" ht="21" customHeight="1">
      <c r="A394" s="221"/>
      <c r="B394" s="238"/>
      <c r="C394" s="198" t="s">
        <v>863</v>
      </c>
      <c r="D394" s="152"/>
      <c r="E394" s="134"/>
      <c r="F394" s="137"/>
      <c r="G394" s="146"/>
      <c r="H394" s="146"/>
      <c r="I394" s="134"/>
      <c r="J394" s="245"/>
      <c r="K394" s="136"/>
      <c r="L394" s="145"/>
    </row>
    <row r="395" spans="1:12" ht="21" customHeight="1">
      <c r="A395" s="221">
        <v>11</v>
      </c>
      <c r="B395" s="198" t="s">
        <v>905</v>
      </c>
      <c r="C395" s="198" t="s">
        <v>861</v>
      </c>
      <c r="D395" s="238" t="s">
        <v>902</v>
      </c>
      <c r="E395" s="247"/>
      <c r="F395" s="247">
        <v>10000</v>
      </c>
      <c r="G395" s="247">
        <v>10000</v>
      </c>
      <c r="H395" s="247">
        <v>10000</v>
      </c>
      <c r="I395" s="247">
        <v>10000</v>
      </c>
      <c r="J395" s="252" t="s">
        <v>646</v>
      </c>
      <c r="K395" s="238" t="s">
        <v>864</v>
      </c>
      <c r="L395" s="198" t="s">
        <v>566</v>
      </c>
    </row>
    <row r="396" spans="1:12" ht="21" customHeight="1">
      <c r="A396" s="221"/>
      <c r="B396" s="198"/>
      <c r="C396" s="198" t="s">
        <v>862</v>
      </c>
      <c r="D396" s="261" t="s">
        <v>801</v>
      </c>
      <c r="E396" s="134"/>
      <c r="F396" s="137"/>
      <c r="G396" s="146"/>
      <c r="H396" s="146"/>
      <c r="I396" s="134"/>
      <c r="J396" s="245" t="s">
        <v>906</v>
      </c>
      <c r="K396" s="238" t="s">
        <v>907</v>
      </c>
      <c r="L396" s="145"/>
    </row>
    <row r="397" spans="1:12" ht="21" customHeight="1">
      <c r="A397" s="221">
        <v>12</v>
      </c>
      <c r="B397" s="238" t="s">
        <v>963</v>
      </c>
      <c r="C397" s="198" t="s">
        <v>1069</v>
      </c>
      <c r="D397" s="238" t="s">
        <v>965</v>
      </c>
      <c r="E397" s="138"/>
      <c r="F397" s="137"/>
      <c r="G397" s="247">
        <v>20000</v>
      </c>
      <c r="H397" s="247">
        <v>20000</v>
      </c>
      <c r="I397" s="247">
        <v>20000</v>
      </c>
      <c r="J397" s="257"/>
      <c r="K397" s="295" t="s">
        <v>1066</v>
      </c>
      <c r="L397" s="198" t="s">
        <v>566</v>
      </c>
    </row>
    <row r="398" spans="1:12" ht="21" customHeight="1">
      <c r="A398" s="145"/>
      <c r="B398" s="238"/>
      <c r="C398" s="343" t="s">
        <v>1071</v>
      </c>
      <c r="D398" s="137"/>
      <c r="E398" s="137"/>
      <c r="F398" s="167"/>
      <c r="G398" s="247"/>
      <c r="H398" s="247"/>
      <c r="I398" s="247"/>
      <c r="J398" s="140"/>
      <c r="K398" s="260" t="s">
        <v>1067</v>
      </c>
      <c r="L398" s="137"/>
    </row>
    <row r="399" spans="1:12" ht="21" customHeight="1">
      <c r="A399" s="154"/>
      <c r="B399" s="149"/>
      <c r="C399" s="354" t="s">
        <v>1070</v>
      </c>
      <c r="D399" s="149"/>
      <c r="E399" s="150"/>
      <c r="F399" s="170"/>
      <c r="G399" s="170"/>
      <c r="H399" s="170"/>
      <c r="I399" s="170"/>
      <c r="J399" s="188"/>
      <c r="K399" s="324" t="s">
        <v>1068</v>
      </c>
      <c r="L399" s="154"/>
    </row>
    <row r="400" spans="1:12" ht="21" customHeight="1">
      <c r="A400" s="372" t="s">
        <v>257</v>
      </c>
      <c r="B400" s="372"/>
      <c r="C400" s="372"/>
      <c r="D400" s="372"/>
      <c r="E400" s="372"/>
      <c r="F400" s="372"/>
      <c r="G400" s="372"/>
      <c r="H400" s="372"/>
      <c r="I400" s="372"/>
      <c r="J400" s="372"/>
      <c r="K400" s="372"/>
      <c r="L400" s="372"/>
    </row>
    <row r="401" spans="1:12" ht="21" customHeight="1">
      <c r="A401" s="373" t="s">
        <v>990</v>
      </c>
      <c r="B401" s="373"/>
      <c r="C401" s="373"/>
      <c r="D401" s="373"/>
      <c r="E401" s="373"/>
      <c r="F401" s="373"/>
      <c r="G401" s="373"/>
      <c r="H401" s="373"/>
      <c r="I401" s="373"/>
      <c r="J401" s="373"/>
      <c r="K401" s="373"/>
      <c r="L401" s="373"/>
    </row>
    <row r="402" spans="1:12" ht="21" customHeight="1">
      <c r="A402" s="373" t="s">
        <v>488</v>
      </c>
      <c r="B402" s="373"/>
      <c r="C402" s="373"/>
      <c r="D402" s="373"/>
      <c r="E402" s="373"/>
      <c r="F402" s="373"/>
      <c r="G402" s="373"/>
      <c r="H402" s="373"/>
      <c r="I402" s="373"/>
      <c r="J402" s="373"/>
      <c r="K402" s="373"/>
      <c r="L402" s="373"/>
    </row>
    <row r="403" spans="1:12" ht="21" customHeight="1">
      <c r="A403" s="373"/>
      <c r="B403" s="373"/>
      <c r="C403" s="373"/>
      <c r="D403" s="373"/>
      <c r="E403" s="373"/>
      <c r="F403" s="373"/>
      <c r="G403" s="373"/>
      <c r="H403" s="373"/>
      <c r="I403" s="373"/>
      <c r="J403" s="373"/>
      <c r="K403" s="373"/>
      <c r="L403" s="373"/>
    </row>
    <row r="404" spans="1:12" ht="21" customHeight="1">
      <c r="A404" s="121" t="s">
        <v>558</v>
      </c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</row>
    <row r="405" spans="1:12" ht="21" customHeight="1">
      <c r="A405" s="121"/>
      <c r="B405" s="121" t="s">
        <v>836</v>
      </c>
      <c r="C405" s="123"/>
      <c r="D405" s="121"/>
      <c r="E405" s="123"/>
      <c r="F405" s="123"/>
      <c r="G405" s="123"/>
      <c r="H405" s="123"/>
      <c r="I405" s="123"/>
      <c r="J405" s="123"/>
      <c r="K405" s="123"/>
      <c r="L405" s="123" t="s">
        <v>1200</v>
      </c>
    </row>
    <row r="406" spans="1:12" ht="21" customHeight="1">
      <c r="A406" s="367" t="s">
        <v>90</v>
      </c>
      <c r="B406" s="367" t="s">
        <v>91</v>
      </c>
      <c r="C406" s="367" t="s">
        <v>92</v>
      </c>
      <c r="D406" s="124" t="s">
        <v>93</v>
      </c>
      <c r="E406" s="369" t="s">
        <v>259</v>
      </c>
      <c r="F406" s="370"/>
      <c r="G406" s="370"/>
      <c r="H406" s="370"/>
      <c r="I406" s="371"/>
      <c r="J406" s="125" t="s">
        <v>265</v>
      </c>
      <c r="K406" s="124" t="s">
        <v>256</v>
      </c>
      <c r="L406" s="125" t="s">
        <v>98</v>
      </c>
    </row>
    <row r="407" spans="1:12" ht="21" customHeight="1">
      <c r="A407" s="368"/>
      <c r="B407" s="368"/>
      <c r="C407" s="368"/>
      <c r="D407" s="127" t="s">
        <v>94</v>
      </c>
      <c r="E407" s="128">
        <v>2561</v>
      </c>
      <c r="F407" s="128">
        <v>2562</v>
      </c>
      <c r="G407" s="128">
        <v>2563</v>
      </c>
      <c r="H407" s="128">
        <v>2564</v>
      </c>
      <c r="I407" s="128">
        <v>2565</v>
      </c>
      <c r="J407" s="129" t="s">
        <v>266</v>
      </c>
      <c r="K407" s="127" t="s">
        <v>96</v>
      </c>
      <c r="L407" s="129" t="s">
        <v>99</v>
      </c>
    </row>
    <row r="408" spans="1:12" ht="21" customHeight="1">
      <c r="A408" s="297">
        <v>13</v>
      </c>
      <c r="B408" s="238" t="s">
        <v>1220</v>
      </c>
      <c r="C408" s="198" t="s">
        <v>910</v>
      </c>
      <c r="D408" s="319" t="s">
        <v>908</v>
      </c>
      <c r="E408" s="220"/>
      <c r="F408" s="220">
        <v>250000</v>
      </c>
      <c r="G408" s="220">
        <v>250000</v>
      </c>
      <c r="H408" s="220">
        <v>250000</v>
      </c>
      <c r="I408" s="215">
        <v>250000</v>
      </c>
      <c r="J408" s="243" t="s">
        <v>646</v>
      </c>
      <c r="K408" s="238" t="s">
        <v>181</v>
      </c>
      <c r="L408" s="221" t="s">
        <v>566</v>
      </c>
    </row>
    <row r="409" spans="1:12" ht="21" customHeight="1">
      <c r="A409" s="272"/>
      <c r="B409" s="238" t="s">
        <v>1221</v>
      </c>
      <c r="C409" s="198" t="s">
        <v>181</v>
      </c>
      <c r="D409" s="321" t="s">
        <v>909</v>
      </c>
      <c r="E409" s="221"/>
      <c r="F409" s="221"/>
      <c r="G409" s="221"/>
      <c r="H409" s="221"/>
      <c r="I409" s="177"/>
      <c r="J409" s="244" t="s">
        <v>914</v>
      </c>
      <c r="K409" s="238" t="s">
        <v>911</v>
      </c>
      <c r="L409" s="145"/>
    </row>
    <row r="410" spans="1:12" ht="21" customHeight="1">
      <c r="A410" s="299"/>
      <c r="B410" s="238"/>
      <c r="C410" s="198"/>
      <c r="D410" s="319" t="s">
        <v>785</v>
      </c>
      <c r="E410" s="198"/>
      <c r="F410" s="252"/>
      <c r="G410" s="252"/>
      <c r="H410" s="252"/>
      <c r="I410" s="134"/>
      <c r="J410" s="244"/>
      <c r="K410" s="238" t="s">
        <v>912</v>
      </c>
      <c r="L410" s="145"/>
    </row>
    <row r="411" spans="1:12" ht="21" customHeight="1">
      <c r="A411" s="299"/>
      <c r="B411" s="141"/>
      <c r="C411" s="137"/>
      <c r="D411" s="165"/>
      <c r="E411" s="145"/>
      <c r="F411" s="144"/>
      <c r="G411" s="134"/>
      <c r="H411" s="134"/>
      <c r="I411" s="134"/>
      <c r="J411" s="244"/>
      <c r="K411" s="238" t="s">
        <v>913</v>
      </c>
      <c r="L411" s="177"/>
    </row>
    <row r="412" spans="1:12" ht="21" customHeight="1">
      <c r="A412" s="297">
        <v>14</v>
      </c>
      <c r="B412" s="238" t="s">
        <v>1072</v>
      </c>
      <c r="C412" s="145" t="s">
        <v>491</v>
      </c>
      <c r="D412" s="177" t="s">
        <v>491</v>
      </c>
      <c r="E412" s="215"/>
      <c r="F412" s="215">
        <v>160000</v>
      </c>
      <c r="G412" s="215">
        <v>160000</v>
      </c>
      <c r="H412" s="215">
        <v>160000</v>
      </c>
      <c r="I412" s="215">
        <v>160000</v>
      </c>
      <c r="J412" s="243" t="s">
        <v>646</v>
      </c>
      <c r="K412" s="145" t="s">
        <v>491</v>
      </c>
      <c r="L412" s="221" t="s">
        <v>566</v>
      </c>
    </row>
    <row r="413" spans="1:12" ht="21" customHeight="1">
      <c r="A413" s="297"/>
      <c r="B413" s="238" t="s">
        <v>1221</v>
      </c>
      <c r="C413" s="137"/>
      <c r="D413" s="152"/>
      <c r="E413" s="145"/>
      <c r="F413" s="144"/>
      <c r="G413" s="134"/>
      <c r="H413" s="134"/>
      <c r="I413" s="134"/>
      <c r="J413" s="244"/>
      <c r="K413" s="145"/>
      <c r="L413" s="221"/>
    </row>
    <row r="414" spans="1:12" ht="21" customHeight="1">
      <c r="A414" s="297">
        <v>15</v>
      </c>
      <c r="B414" s="295" t="s">
        <v>1073</v>
      </c>
      <c r="C414" s="198" t="s">
        <v>910</v>
      </c>
      <c r="D414" s="256" t="s">
        <v>857</v>
      </c>
      <c r="E414" s="220"/>
      <c r="F414" s="220">
        <v>20000</v>
      </c>
      <c r="G414" s="220">
        <v>20000</v>
      </c>
      <c r="H414" s="220">
        <v>20000</v>
      </c>
      <c r="I414" s="220">
        <v>20000</v>
      </c>
      <c r="J414" s="243" t="s">
        <v>646</v>
      </c>
      <c r="K414" s="198" t="s">
        <v>181</v>
      </c>
      <c r="L414" s="255" t="s">
        <v>566</v>
      </c>
    </row>
    <row r="415" spans="1:12" ht="21" customHeight="1">
      <c r="A415" s="221"/>
      <c r="B415" s="238" t="s">
        <v>375</v>
      </c>
      <c r="C415" s="198" t="s">
        <v>181</v>
      </c>
      <c r="D415" s="248" t="s">
        <v>114</v>
      </c>
      <c r="E415" s="221"/>
      <c r="F415" s="221"/>
      <c r="G415" s="221"/>
      <c r="H415" s="221"/>
      <c r="I415" s="244"/>
      <c r="J415" s="244" t="s">
        <v>914</v>
      </c>
      <c r="K415" s="238" t="s">
        <v>911</v>
      </c>
      <c r="L415" s="221"/>
    </row>
    <row r="416" spans="1:12" ht="21" customHeight="1">
      <c r="A416" s="221"/>
      <c r="B416" s="198"/>
      <c r="C416" s="198" t="s">
        <v>182</v>
      </c>
      <c r="D416" s="260"/>
      <c r="E416" s="198"/>
      <c r="F416" s="252"/>
      <c r="G416" s="252"/>
      <c r="H416" s="221"/>
      <c r="I416" s="253"/>
      <c r="J416" s="253"/>
      <c r="K416" s="238" t="s">
        <v>968</v>
      </c>
      <c r="L416" s="221"/>
    </row>
    <row r="417" spans="1:12" ht="21" customHeight="1">
      <c r="A417" s="221">
        <v>16</v>
      </c>
      <c r="B417" s="238" t="s">
        <v>1074</v>
      </c>
      <c r="C417" s="198" t="s">
        <v>910</v>
      </c>
      <c r="D417" s="319" t="s">
        <v>908</v>
      </c>
      <c r="E417" s="220"/>
      <c r="F417" s="220">
        <v>90000</v>
      </c>
      <c r="G417" s="220">
        <v>70000</v>
      </c>
      <c r="H417" s="220">
        <v>90000</v>
      </c>
      <c r="I417" s="220">
        <v>90000</v>
      </c>
      <c r="J417" s="243" t="s">
        <v>646</v>
      </c>
      <c r="K417" s="238" t="s">
        <v>181</v>
      </c>
      <c r="L417" s="221" t="s">
        <v>566</v>
      </c>
    </row>
    <row r="418" spans="1:12" ht="21" customHeight="1">
      <c r="A418" s="221"/>
      <c r="B418" s="198" t="s">
        <v>1075</v>
      </c>
      <c r="C418" s="198" t="s">
        <v>181</v>
      </c>
      <c r="D418" s="321" t="s">
        <v>909</v>
      </c>
      <c r="E418" s="221"/>
      <c r="F418" s="221"/>
      <c r="G418" s="221"/>
      <c r="H418" s="314"/>
      <c r="I418" s="244"/>
      <c r="J418" s="244" t="s">
        <v>914</v>
      </c>
      <c r="K418" s="238" t="s">
        <v>911</v>
      </c>
      <c r="L418" s="221"/>
    </row>
    <row r="419" spans="1:12" ht="21" customHeight="1">
      <c r="A419" s="221"/>
      <c r="B419" s="198"/>
      <c r="C419" s="198"/>
      <c r="D419" s="319" t="s">
        <v>785</v>
      </c>
      <c r="E419" s="198"/>
      <c r="F419" s="252"/>
      <c r="G419" s="252"/>
      <c r="H419" s="215"/>
      <c r="I419" s="244"/>
      <c r="J419" s="244"/>
      <c r="K419" s="238" t="s">
        <v>912</v>
      </c>
      <c r="L419" s="221"/>
    </row>
    <row r="420" spans="1:12" ht="21" customHeight="1">
      <c r="A420" s="221"/>
      <c r="B420" s="198"/>
      <c r="C420" s="198"/>
      <c r="D420" s="289"/>
      <c r="E420" s="221"/>
      <c r="F420" s="274"/>
      <c r="G420" s="215"/>
      <c r="H420" s="215"/>
      <c r="I420" s="244"/>
      <c r="J420" s="244"/>
      <c r="K420" s="238" t="s">
        <v>913</v>
      </c>
      <c r="L420" s="314"/>
    </row>
    <row r="421" spans="1:12" ht="21" customHeight="1">
      <c r="A421" s="221">
        <v>17</v>
      </c>
      <c r="B421" s="238" t="s">
        <v>1076</v>
      </c>
      <c r="C421" s="238"/>
      <c r="D421" s="346" t="s">
        <v>491</v>
      </c>
      <c r="E421" s="247"/>
      <c r="F421" s="334">
        <v>170000</v>
      </c>
      <c r="G421" s="334">
        <v>170000</v>
      </c>
      <c r="H421" s="334">
        <v>170000</v>
      </c>
      <c r="I421" s="334">
        <v>170000</v>
      </c>
      <c r="J421" s="314" t="s">
        <v>491</v>
      </c>
      <c r="K421" s="314" t="s">
        <v>491</v>
      </c>
      <c r="L421" s="221" t="s">
        <v>566</v>
      </c>
    </row>
    <row r="422" spans="1:12" ht="21" customHeight="1">
      <c r="A422" s="145"/>
      <c r="B422" s="238" t="s">
        <v>1075</v>
      </c>
      <c r="C422" s="345"/>
      <c r="D422" s="345"/>
      <c r="E422" s="345"/>
      <c r="F422" s="347"/>
      <c r="G422" s="345"/>
      <c r="H422" s="347"/>
      <c r="I422" s="344"/>
      <c r="J422" s="347"/>
      <c r="K422" s="347"/>
      <c r="L422" s="255"/>
    </row>
    <row r="423" spans="1:12" ht="21">
      <c r="A423" s="145"/>
      <c r="B423" s="166"/>
      <c r="C423" s="166"/>
      <c r="D423" s="166"/>
      <c r="E423" s="136"/>
      <c r="F423" s="138"/>
      <c r="G423" s="136"/>
      <c r="H423" s="137"/>
      <c r="I423" s="167"/>
      <c r="J423" s="137"/>
      <c r="K423" s="137"/>
      <c r="L423" s="143"/>
    </row>
    <row r="424" spans="1:12" ht="21">
      <c r="A424" s="154"/>
      <c r="B424" s="149"/>
      <c r="C424" s="149"/>
      <c r="D424" s="172"/>
      <c r="E424" s="172"/>
      <c r="F424" s="149"/>
      <c r="G424" s="149"/>
      <c r="H424" s="149"/>
      <c r="I424" s="149"/>
      <c r="J424" s="169"/>
      <c r="K424" s="149"/>
      <c r="L424" s="149"/>
    </row>
    <row r="425" spans="1:12" ht="21">
      <c r="A425" s="372" t="s">
        <v>257</v>
      </c>
      <c r="B425" s="372"/>
      <c r="C425" s="372"/>
      <c r="D425" s="372"/>
      <c r="E425" s="372"/>
      <c r="F425" s="372"/>
      <c r="G425" s="372"/>
      <c r="H425" s="372"/>
      <c r="I425" s="372"/>
      <c r="J425" s="372"/>
      <c r="K425" s="372"/>
      <c r="L425" s="372"/>
    </row>
    <row r="426" spans="1:12" ht="21">
      <c r="A426" s="373" t="s">
        <v>990</v>
      </c>
      <c r="B426" s="373"/>
      <c r="C426" s="373"/>
      <c r="D426" s="373"/>
      <c r="E426" s="373"/>
      <c r="F426" s="373"/>
      <c r="G426" s="373"/>
      <c r="H426" s="373"/>
      <c r="I426" s="373"/>
      <c r="J426" s="373"/>
      <c r="K426" s="373"/>
      <c r="L426" s="373"/>
    </row>
    <row r="427" spans="1:12" ht="22.5">
      <c r="A427" s="373" t="s">
        <v>488</v>
      </c>
      <c r="B427" s="373"/>
      <c r="C427" s="373"/>
      <c r="D427" s="373"/>
      <c r="E427" s="373"/>
      <c r="F427" s="373"/>
      <c r="G427" s="373"/>
      <c r="H427" s="373"/>
      <c r="I427" s="373"/>
      <c r="J427" s="373"/>
      <c r="K427" s="373"/>
      <c r="L427" s="373"/>
    </row>
    <row r="428" spans="1:12" ht="22.5">
      <c r="A428" s="373"/>
      <c r="B428" s="373"/>
      <c r="C428" s="373"/>
      <c r="D428" s="373"/>
      <c r="E428" s="373"/>
      <c r="F428" s="373"/>
      <c r="G428" s="373"/>
      <c r="H428" s="373"/>
      <c r="I428" s="373"/>
      <c r="J428" s="373"/>
      <c r="K428" s="373"/>
      <c r="L428" s="373"/>
    </row>
    <row r="429" spans="1:12" ht="22.5">
      <c r="A429" s="121" t="s">
        <v>558</v>
      </c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</row>
    <row r="430" spans="1:12" ht="22.5">
      <c r="A430" s="121"/>
      <c r="B430" s="121" t="s">
        <v>836</v>
      </c>
      <c r="C430" s="123"/>
      <c r="D430" s="121"/>
      <c r="E430" s="123"/>
      <c r="F430" s="123"/>
      <c r="G430" s="123"/>
      <c r="H430" s="123"/>
      <c r="I430" s="123"/>
      <c r="J430" s="123"/>
      <c r="K430" s="123"/>
      <c r="L430" s="123" t="s">
        <v>1204</v>
      </c>
    </row>
    <row r="431" spans="1:12" ht="21">
      <c r="A431" s="367" t="s">
        <v>90</v>
      </c>
      <c r="B431" s="367" t="s">
        <v>91</v>
      </c>
      <c r="C431" s="367" t="s">
        <v>92</v>
      </c>
      <c r="D431" s="124" t="s">
        <v>93</v>
      </c>
      <c r="E431" s="369" t="s">
        <v>259</v>
      </c>
      <c r="F431" s="370"/>
      <c r="G431" s="370"/>
      <c r="H431" s="370"/>
      <c r="I431" s="371"/>
      <c r="J431" s="125" t="s">
        <v>265</v>
      </c>
      <c r="K431" s="124" t="s">
        <v>256</v>
      </c>
      <c r="L431" s="124" t="s">
        <v>98</v>
      </c>
    </row>
    <row r="432" spans="1:12" ht="21">
      <c r="A432" s="368"/>
      <c r="B432" s="368"/>
      <c r="C432" s="368"/>
      <c r="D432" s="127" t="s">
        <v>94</v>
      </c>
      <c r="E432" s="128">
        <v>2561</v>
      </c>
      <c r="F432" s="128">
        <v>2562</v>
      </c>
      <c r="G432" s="128">
        <v>2563</v>
      </c>
      <c r="H432" s="128">
        <v>2564</v>
      </c>
      <c r="I432" s="128">
        <v>2565</v>
      </c>
      <c r="J432" s="127" t="s">
        <v>266</v>
      </c>
      <c r="K432" s="127" t="s">
        <v>96</v>
      </c>
      <c r="L432" s="127" t="s">
        <v>99</v>
      </c>
    </row>
    <row r="433" spans="1:12" ht="21">
      <c r="A433" s="221">
        <v>18</v>
      </c>
      <c r="B433" s="260" t="s">
        <v>1222</v>
      </c>
      <c r="C433" s="198" t="s">
        <v>910</v>
      </c>
      <c r="D433" s="256" t="s">
        <v>857</v>
      </c>
      <c r="E433" s="220"/>
      <c r="F433" s="220">
        <v>70000</v>
      </c>
      <c r="G433" s="212">
        <v>70000</v>
      </c>
      <c r="H433" s="212">
        <v>70000</v>
      </c>
      <c r="I433" s="215">
        <v>70000</v>
      </c>
      <c r="J433" s="243" t="s">
        <v>646</v>
      </c>
      <c r="K433" s="241" t="s">
        <v>181</v>
      </c>
      <c r="L433" s="255" t="s">
        <v>566</v>
      </c>
    </row>
    <row r="434" spans="1:12" ht="21">
      <c r="A434" s="221"/>
      <c r="B434" s="260" t="s">
        <v>1079</v>
      </c>
      <c r="C434" s="198" t="s">
        <v>181</v>
      </c>
      <c r="D434" s="248" t="s">
        <v>114</v>
      </c>
      <c r="E434" s="221"/>
      <c r="F434" s="221"/>
      <c r="G434" s="221"/>
      <c r="H434" s="221"/>
      <c r="I434" s="145"/>
      <c r="J434" s="244" t="s">
        <v>914</v>
      </c>
      <c r="K434" s="238" t="s">
        <v>911</v>
      </c>
      <c r="L434" s="145"/>
    </row>
    <row r="435" spans="1:12" ht="21">
      <c r="A435" s="221"/>
      <c r="B435" s="260"/>
      <c r="C435" s="198" t="s">
        <v>182</v>
      </c>
      <c r="D435" s="260"/>
      <c r="E435" s="198"/>
      <c r="F435" s="252"/>
      <c r="G435" s="252"/>
      <c r="H435" s="252"/>
      <c r="I435" s="145"/>
      <c r="J435" s="161"/>
      <c r="K435" s="238" t="s">
        <v>968</v>
      </c>
      <c r="L435" s="145"/>
    </row>
    <row r="436" spans="1:12" ht="21">
      <c r="A436" s="221">
        <v>19</v>
      </c>
      <c r="B436" s="260" t="s">
        <v>989</v>
      </c>
      <c r="C436" s="238" t="s">
        <v>916</v>
      </c>
      <c r="D436" s="221" t="s">
        <v>498</v>
      </c>
      <c r="E436" s="220"/>
      <c r="F436" s="220">
        <v>80000</v>
      </c>
      <c r="G436" s="219">
        <v>60000</v>
      </c>
      <c r="H436" s="220">
        <v>80000</v>
      </c>
      <c r="I436" s="215">
        <v>80000</v>
      </c>
      <c r="J436" s="253" t="s">
        <v>646</v>
      </c>
      <c r="K436" s="198" t="s">
        <v>919</v>
      </c>
      <c r="L436" s="221" t="s">
        <v>566</v>
      </c>
    </row>
    <row r="437" spans="1:12" ht="21">
      <c r="A437" s="145"/>
      <c r="B437" s="238"/>
      <c r="C437" s="198" t="s">
        <v>917</v>
      </c>
      <c r="D437" s="228"/>
      <c r="E437" s="221"/>
      <c r="F437" s="221"/>
      <c r="G437" s="221"/>
      <c r="H437" s="221"/>
      <c r="I437" s="134"/>
      <c r="J437" s="253" t="s">
        <v>922</v>
      </c>
      <c r="K437" s="198" t="s">
        <v>920</v>
      </c>
      <c r="L437" s="198"/>
    </row>
    <row r="438" spans="1:12" ht="21">
      <c r="A438" s="145"/>
      <c r="B438" s="198"/>
      <c r="C438" s="198" t="s">
        <v>918</v>
      </c>
      <c r="D438" s="198"/>
      <c r="E438" s="198"/>
      <c r="F438" s="198"/>
      <c r="G438" s="198"/>
      <c r="H438" s="198"/>
      <c r="I438" s="134"/>
      <c r="J438" s="215" t="s">
        <v>923</v>
      </c>
      <c r="K438" s="198" t="s">
        <v>921</v>
      </c>
      <c r="L438" s="198"/>
    </row>
    <row r="439" spans="1:12" ht="21">
      <c r="A439" s="221">
        <v>20</v>
      </c>
      <c r="B439" s="238" t="s">
        <v>969</v>
      </c>
      <c r="C439" s="273" t="s">
        <v>928</v>
      </c>
      <c r="D439" s="228" t="s">
        <v>924</v>
      </c>
      <c r="E439" s="220"/>
      <c r="F439" s="330"/>
      <c r="G439" s="215">
        <v>100000</v>
      </c>
      <c r="H439" s="215">
        <v>100000</v>
      </c>
      <c r="I439" s="215">
        <v>100000</v>
      </c>
      <c r="J439" s="243" t="s">
        <v>646</v>
      </c>
      <c r="K439" s="238" t="s">
        <v>181</v>
      </c>
      <c r="L439" s="215" t="s">
        <v>566</v>
      </c>
    </row>
    <row r="440" spans="1:12" ht="21">
      <c r="A440" s="221"/>
      <c r="B440" s="312"/>
      <c r="C440" s="322" t="s">
        <v>927</v>
      </c>
      <c r="D440" s="221" t="s">
        <v>925</v>
      </c>
      <c r="E440" s="222"/>
      <c r="F440" s="221"/>
      <c r="G440" s="215"/>
      <c r="H440" s="215"/>
      <c r="I440" s="215"/>
      <c r="J440" s="244" t="s">
        <v>914</v>
      </c>
      <c r="K440" s="238" t="s">
        <v>911</v>
      </c>
      <c r="L440" s="215"/>
    </row>
    <row r="441" spans="1:12" ht="21">
      <c r="A441" s="221"/>
      <c r="B441" s="312"/>
      <c r="C441" s="322" t="s">
        <v>926</v>
      </c>
      <c r="D441" s="222" t="s">
        <v>503</v>
      </c>
      <c r="E441" s="222"/>
      <c r="F441" s="221"/>
      <c r="G441" s="215"/>
      <c r="H441" s="215"/>
      <c r="I441" s="215"/>
      <c r="J441" s="243" t="s">
        <v>646</v>
      </c>
      <c r="K441" s="238" t="s">
        <v>912</v>
      </c>
      <c r="L441" s="215"/>
    </row>
    <row r="442" spans="1:12" ht="21">
      <c r="A442" s="221">
        <v>21</v>
      </c>
      <c r="B442" s="260" t="s">
        <v>929</v>
      </c>
      <c r="C442" s="238" t="s">
        <v>916</v>
      </c>
      <c r="D442" s="221" t="s">
        <v>930</v>
      </c>
      <c r="E442" s="220"/>
      <c r="F442" s="220">
        <v>100000</v>
      </c>
      <c r="G442" s="219">
        <v>100000</v>
      </c>
      <c r="H442" s="220">
        <v>100000</v>
      </c>
      <c r="I442" s="215">
        <v>100000</v>
      </c>
      <c r="J442" s="244" t="s">
        <v>914</v>
      </c>
      <c r="K442" s="238" t="s">
        <v>913</v>
      </c>
      <c r="L442" s="221" t="s">
        <v>566</v>
      </c>
    </row>
    <row r="443" spans="1:12" ht="21">
      <c r="A443" s="221"/>
      <c r="B443" s="238"/>
      <c r="C443" s="198" t="s">
        <v>917</v>
      </c>
      <c r="D443" s="228"/>
      <c r="E443" s="221"/>
      <c r="F443" s="221"/>
      <c r="G443" s="221"/>
      <c r="H443" s="221"/>
      <c r="I443" s="134"/>
      <c r="J443" s="134"/>
      <c r="K443" s="138"/>
      <c r="L443" s="163"/>
    </row>
    <row r="444" spans="1:12" ht="21">
      <c r="A444" s="221">
        <v>22</v>
      </c>
      <c r="B444" s="260" t="s">
        <v>939</v>
      </c>
      <c r="C444" s="198" t="s">
        <v>931</v>
      </c>
      <c r="D444" s="256" t="s">
        <v>503</v>
      </c>
      <c r="E444" s="265"/>
      <c r="F444" s="265"/>
      <c r="G444" s="265">
        <v>5000000</v>
      </c>
      <c r="H444" s="265">
        <v>5000000</v>
      </c>
      <c r="I444" s="265">
        <v>5000000</v>
      </c>
      <c r="J444" s="243" t="s">
        <v>646</v>
      </c>
      <c r="K444" s="134" t="s">
        <v>491</v>
      </c>
      <c r="L444" s="221" t="s">
        <v>566</v>
      </c>
    </row>
    <row r="445" spans="1:12" ht="21">
      <c r="A445" s="221"/>
      <c r="B445" s="238"/>
      <c r="C445" s="198" t="s">
        <v>932</v>
      </c>
      <c r="D445" s="256"/>
      <c r="E445" s="265"/>
      <c r="F445" s="144"/>
      <c r="G445" s="134"/>
      <c r="H445" s="134"/>
      <c r="I445" s="134"/>
      <c r="J445" s="244" t="s">
        <v>935</v>
      </c>
      <c r="K445" s="134"/>
      <c r="L445" s="145"/>
    </row>
    <row r="446" spans="1:12" ht="21">
      <c r="A446" s="221"/>
      <c r="B446" s="238"/>
      <c r="C446" s="198" t="s">
        <v>933</v>
      </c>
      <c r="D446" s="256"/>
      <c r="E446" s="265"/>
      <c r="F446" s="143"/>
      <c r="G446" s="134"/>
      <c r="H446" s="134"/>
      <c r="I446" s="134"/>
      <c r="J446" s="244"/>
      <c r="K446" s="134"/>
      <c r="L446" s="137"/>
    </row>
    <row r="447" spans="1:12" ht="21">
      <c r="A447" s="221">
        <v>23</v>
      </c>
      <c r="B447" s="238" t="s">
        <v>1078</v>
      </c>
      <c r="C447" s="198" t="s">
        <v>937</v>
      </c>
      <c r="D447" s="222" t="s">
        <v>503</v>
      </c>
      <c r="E447" s="247"/>
      <c r="F447" s="247"/>
      <c r="G447" s="247">
        <v>600000</v>
      </c>
      <c r="H447" s="247">
        <v>600000</v>
      </c>
      <c r="I447" s="247">
        <v>600000</v>
      </c>
      <c r="J447" s="243" t="s">
        <v>646</v>
      </c>
      <c r="K447" s="198" t="s">
        <v>911</v>
      </c>
      <c r="L447" s="255" t="s">
        <v>566</v>
      </c>
    </row>
    <row r="448" spans="1:12" ht="21">
      <c r="A448" s="145"/>
      <c r="B448" s="238" t="s">
        <v>1077</v>
      </c>
      <c r="C448" s="198" t="s">
        <v>114</v>
      </c>
      <c r="D448" s="238"/>
      <c r="E448" s="198"/>
      <c r="F448" s="144"/>
      <c r="G448" s="134"/>
      <c r="H448" s="134"/>
      <c r="I448" s="134"/>
      <c r="J448" s="244" t="s">
        <v>915</v>
      </c>
      <c r="K448" s="198" t="s">
        <v>912</v>
      </c>
      <c r="L448" s="221"/>
    </row>
    <row r="449" spans="1:12" ht="21">
      <c r="A449" s="154"/>
      <c r="B449" s="172"/>
      <c r="C449" s="149"/>
      <c r="D449" s="356"/>
      <c r="E449" s="154"/>
      <c r="F449" s="357"/>
      <c r="G449" s="170"/>
      <c r="H449" s="170"/>
      <c r="I449" s="170"/>
      <c r="J449" s="358"/>
      <c r="K449" s="184" t="s">
        <v>913</v>
      </c>
      <c r="L449" s="149"/>
    </row>
    <row r="450" spans="1:12" ht="21">
      <c r="A450" s="372" t="s">
        <v>257</v>
      </c>
      <c r="B450" s="372"/>
      <c r="C450" s="372"/>
      <c r="D450" s="372"/>
      <c r="E450" s="372"/>
      <c r="F450" s="372"/>
      <c r="G450" s="372"/>
      <c r="H450" s="372"/>
      <c r="I450" s="372"/>
      <c r="J450" s="372"/>
      <c r="K450" s="372"/>
      <c r="L450" s="372"/>
    </row>
    <row r="451" spans="1:12" ht="21">
      <c r="A451" s="373" t="s">
        <v>990</v>
      </c>
      <c r="B451" s="373"/>
      <c r="C451" s="373"/>
      <c r="D451" s="373"/>
      <c r="E451" s="373"/>
      <c r="F451" s="373"/>
      <c r="G451" s="373"/>
      <c r="H451" s="373"/>
      <c r="I451" s="373"/>
      <c r="J451" s="373"/>
      <c r="K451" s="373"/>
      <c r="L451" s="373"/>
    </row>
    <row r="452" spans="1:12" ht="22.5">
      <c r="A452" s="373" t="s">
        <v>488</v>
      </c>
      <c r="B452" s="373"/>
      <c r="C452" s="373"/>
      <c r="D452" s="373"/>
      <c r="E452" s="373"/>
      <c r="F452" s="373"/>
      <c r="G452" s="373"/>
      <c r="H452" s="373"/>
      <c r="I452" s="373"/>
      <c r="J452" s="373"/>
      <c r="K452" s="373"/>
      <c r="L452" s="373"/>
    </row>
    <row r="453" spans="1:12" ht="22.5">
      <c r="A453" s="373"/>
      <c r="B453" s="373"/>
      <c r="C453" s="373"/>
      <c r="D453" s="373"/>
      <c r="E453" s="373"/>
      <c r="F453" s="373"/>
      <c r="G453" s="373"/>
      <c r="H453" s="373"/>
      <c r="I453" s="373"/>
      <c r="J453" s="373"/>
      <c r="K453" s="373"/>
      <c r="L453" s="373"/>
    </row>
    <row r="454" spans="1:12" ht="22.5">
      <c r="A454" s="121" t="s">
        <v>558</v>
      </c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</row>
    <row r="455" spans="1:12" ht="22.5">
      <c r="A455" s="121"/>
      <c r="B455" s="121" t="s">
        <v>836</v>
      </c>
      <c r="C455" s="123"/>
      <c r="D455" s="121"/>
      <c r="E455" s="123"/>
      <c r="F455" s="123"/>
      <c r="G455" s="123"/>
      <c r="H455" s="123"/>
      <c r="I455" s="123"/>
      <c r="J455" s="123"/>
      <c r="K455" s="123"/>
      <c r="L455" s="123" t="s">
        <v>1200</v>
      </c>
    </row>
    <row r="456" spans="1:12" ht="21">
      <c r="A456" s="367" t="s">
        <v>90</v>
      </c>
      <c r="B456" s="367" t="s">
        <v>91</v>
      </c>
      <c r="C456" s="367" t="s">
        <v>92</v>
      </c>
      <c r="D456" s="124" t="s">
        <v>93</v>
      </c>
      <c r="E456" s="369" t="s">
        <v>259</v>
      </c>
      <c r="F456" s="370"/>
      <c r="G456" s="370"/>
      <c r="H456" s="370"/>
      <c r="I456" s="371"/>
      <c r="J456" s="125" t="s">
        <v>265</v>
      </c>
      <c r="K456" s="124" t="s">
        <v>256</v>
      </c>
      <c r="L456" s="124" t="s">
        <v>98</v>
      </c>
    </row>
    <row r="457" spans="1:12" ht="21">
      <c r="A457" s="368"/>
      <c r="B457" s="368"/>
      <c r="C457" s="368"/>
      <c r="D457" s="127" t="s">
        <v>94</v>
      </c>
      <c r="E457" s="128">
        <v>2561</v>
      </c>
      <c r="F457" s="128">
        <v>2562</v>
      </c>
      <c r="G457" s="128">
        <v>2563</v>
      </c>
      <c r="H457" s="128">
        <v>2564</v>
      </c>
      <c r="I457" s="128">
        <v>2565</v>
      </c>
      <c r="J457" s="129" t="s">
        <v>266</v>
      </c>
      <c r="K457" s="127" t="s">
        <v>96</v>
      </c>
      <c r="L457" s="127" t="s">
        <v>99</v>
      </c>
    </row>
    <row r="458" spans="1:12" ht="21">
      <c r="A458" s="221">
        <v>24</v>
      </c>
      <c r="B458" s="260" t="s">
        <v>934</v>
      </c>
      <c r="C458" s="198" t="s">
        <v>970</v>
      </c>
      <c r="D458" s="256"/>
      <c r="E458" s="265"/>
      <c r="F458" s="220">
        <v>2000000</v>
      </c>
      <c r="G458" s="220">
        <v>2000000</v>
      </c>
      <c r="H458" s="220">
        <v>2000000</v>
      </c>
      <c r="I458" s="220">
        <v>2000000</v>
      </c>
      <c r="J458" s="243" t="s">
        <v>646</v>
      </c>
      <c r="K458" s="238" t="s">
        <v>974</v>
      </c>
      <c r="L458" s="221" t="s">
        <v>566</v>
      </c>
    </row>
    <row r="459" spans="1:12" ht="21">
      <c r="A459" s="198"/>
      <c r="B459" s="238"/>
      <c r="C459" s="198" t="s">
        <v>932</v>
      </c>
      <c r="D459" s="256" t="s">
        <v>503</v>
      </c>
      <c r="E459" s="220"/>
      <c r="F459" s="146"/>
      <c r="G459" s="146"/>
      <c r="H459" s="146"/>
      <c r="I459" s="134"/>
      <c r="J459" s="244" t="s">
        <v>972</v>
      </c>
      <c r="K459" s="238" t="s">
        <v>975</v>
      </c>
      <c r="L459" s="137"/>
    </row>
    <row r="460" spans="1:12" ht="21">
      <c r="A460" s="198"/>
      <c r="B460" s="238"/>
      <c r="C460" s="198" t="s">
        <v>933</v>
      </c>
      <c r="D460" s="256"/>
      <c r="E460" s="265"/>
      <c r="F460" s="145"/>
      <c r="G460" s="134"/>
      <c r="H460" s="134"/>
      <c r="I460" s="134"/>
      <c r="J460" s="244" t="s">
        <v>973</v>
      </c>
      <c r="K460" s="238"/>
      <c r="L460" s="145"/>
    </row>
    <row r="461" spans="1:12" ht="21">
      <c r="A461" s="198">
        <v>25</v>
      </c>
      <c r="B461" s="238" t="s">
        <v>938</v>
      </c>
      <c r="C461" s="221" t="s">
        <v>302</v>
      </c>
      <c r="D461" s="256" t="s">
        <v>936</v>
      </c>
      <c r="E461" s="265"/>
      <c r="F461" s="215"/>
      <c r="G461" s="215">
        <v>500000</v>
      </c>
      <c r="H461" s="134"/>
      <c r="I461" s="134"/>
      <c r="J461" s="244" t="s">
        <v>680</v>
      </c>
      <c r="K461" s="198" t="s">
        <v>911</v>
      </c>
      <c r="L461" s="221" t="s">
        <v>566</v>
      </c>
    </row>
    <row r="462" spans="1:12" ht="21">
      <c r="A462" s="198"/>
      <c r="B462" s="238"/>
      <c r="C462" s="198" t="s">
        <v>971</v>
      </c>
      <c r="D462" s="238"/>
      <c r="E462" s="247"/>
      <c r="F462" s="144"/>
      <c r="G462" s="134"/>
      <c r="H462" s="134"/>
      <c r="I462" s="134"/>
      <c r="J462" s="243" t="s">
        <v>976</v>
      </c>
      <c r="K462" s="198" t="s">
        <v>912</v>
      </c>
      <c r="L462" s="255"/>
    </row>
    <row r="463" spans="1:12" ht="21">
      <c r="A463" s="137"/>
      <c r="B463" s="238"/>
      <c r="C463" s="198"/>
      <c r="D463" s="238"/>
      <c r="E463" s="198"/>
      <c r="F463" s="144"/>
      <c r="G463" s="134"/>
      <c r="H463" s="134"/>
      <c r="I463" s="134"/>
      <c r="J463" s="244" t="s">
        <v>977</v>
      </c>
      <c r="K463" s="198" t="s">
        <v>913</v>
      </c>
      <c r="L463" s="221"/>
    </row>
    <row r="464" spans="1:12" ht="21">
      <c r="A464" s="198">
        <v>26</v>
      </c>
      <c r="B464" s="249" t="s">
        <v>1080</v>
      </c>
      <c r="C464" s="238" t="s">
        <v>1249</v>
      </c>
      <c r="D464" s="320" t="s">
        <v>965</v>
      </c>
      <c r="E464" s="220"/>
      <c r="F464" s="220">
        <v>30000</v>
      </c>
      <c r="G464" s="220">
        <v>30000</v>
      </c>
      <c r="H464" s="220">
        <v>30000</v>
      </c>
      <c r="I464" s="244"/>
      <c r="J464" s="244" t="s">
        <v>646</v>
      </c>
      <c r="K464" s="273" t="s">
        <v>885</v>
      </c>
      <c r="L464" s="221" t="s">
        <v>566</v>
      </c>
    </row>
    <row r="465" spans="1:12" ht="21">
      <c r="A465" s="137"/>
      <c r="B465" s="198"/>
      <c r="C465" s="198" t="s">
        <v>883</v>
      </c>
      <c r="D465" s="260"/>
      <c r="E465" s="198"/>
      <c r="F465" s="252"/>
      <c r="G465" s="252"/>
      <c r="H465" s="221"/>
      <c r="I465" s="244"/>
      <c r="J465" s="244" t="s">
        <v>892</v>
      </c>
      <c r="K465" s="273" t="s">
        <v>886</v>
      </c>
      <c r="L465" s="145"/>
    </row>
    <row r="466" spans="1:12" ht="21">
      <c r="A466" s="137"/>
      <c r="B466" s="238"/>
      <c r="C466" s="198" t="s">
        <v>884</v>
      </c>
      <c r="D466" s="260"/>
      <c r="E466" s="198"/>
      <c r="F466" s="252"/>
      <c r="G466" s="252"/>
      <c r="H466" s="198"/>
      <c r="I466" s="252"/>
      <c r="J466" s="252" t="s">
        <v>893</v>
      </c>
      <c r="K466" s="273"/>
      <c r="L466" s="137"/>
    </row>
    <row r="467" spans="1:12" ht="21">
      <c r="A467" s="198">
        <v>27</v>
      </c>
      <c r="B467" s="249" t="s">
        <v>1081</v>
      </c>
      <c r="C467" s="238" t="s">
        <v>1249</v>
      </c>
      <c r="D467" s="320" t="s">
        <v>965</v>
      </c>
      <c r="E467" s="220"/>
      <c r="F467" s="220">
        <v>30000</v>
      </c>
      <c r="G467" s="220">
        <v>30000</v>
      </c>
      <c r="H467" s="220">
        <v>30000</v>
      </c>
      <c r="I467" s="244">
        <v>30000</v>
      </c>
      <c r="J467" s="244" t="s">
        <v>646</v>
      </c>
      <c r="K467" s="273" t="s">
        <v>885</v>
      </c>
      <c r="L467" s="221" t="s">
        <v>566</v>
      </c>
    </row>
    <row r="468" spans="1:12" ht="21">
      <c r="A468" s="137"/>
      <c r="B468" s="198"/>
      <c r="C468" s="198" t="s">
        <v>883</v>
      </c>
      <c r="D468" s="260"/>
      <c r="E468" s="198"/>
      <c r="F468" s="252"/>
      <c r="G468" s="252"/>
      <c r="H468" s="221"/>
      <c r="I468" s="244"/>
      <c r="J468" s="244" t="s">
        <v>892</v>
      </c>
      <c r="K468" s="273" t="s">
        <v>886</v>
      </c>
      <c r="L468" s="145"/>
    </row>
    <row r="469" spans="1:12" ht="21">
      <c r="A469" s="137"/>
      <c r="B469" s="238"/>
      <c r="C469" s="198" t="s">
        <v>884</v>
      </c>
      <c r="D469" s="260"/>
      <c r="E469" s="198"/>
      <c r="F469" s="252"/>
      <c r="G469" s="252"/>
      <c r="H469" s="198"/>
      <c r="I469" s="252"/>
      <c r="J469" s="252" t="s">
        <v>893</v>
      </c>
      <c r="K469" s="273"/>
      <c r="L469" s="137"/>
    </row>
    <row r="470" spans="1:12" ht="21">
      <c r="A470" s="198">
        <v>28</v>
      </c>
      <c r="B470" s="249" t="s">
        <v>1082</v>
      </c>
      <c r="C470" s="238" t="s">
        <v>1249</v>
      </c>
      <c r="D470" s="320" t="s">
        <v>965</v>
      </c>
      <c r="E470" s="220"/>
      <c r="F470" s="220">
        <v>30000</v>
      </c>
      <c r="G470" s="220">
        <v>30000</v>
      </c>
      <c r="H470" s="220">
        <v>30000</v>
      </c>
      <c r="I470" s="220">
        <v>30000</v>
      </c>
      <c r="J470" s="244" t="s">
        <v>646</v>
      </c>
      <c r="K470" s="273" t="s">
        <v>885</v>
      </c>
      <c r="L470" s="221" t="s">
        <v>566</v>
      </c>
    </row>
    <row r="471" spans="1:12" ht="21">
      <c r="A471" s="198"/>
      <c r="B471" s="198"/>
      <c r="C471" s="198" t="s">
        <v>883</v>
      </c>
      <c r="D471" s="260"/>
      <c r="E471" s="198"/>
      <c r="F471" s="252"/>
      <c r="G471" s="252"/>
      <c r="H471" s="221"/>
      <c r="I471" s="244"/>
      <c r="J471" s="244" t="s">
        <v>892</v>
      </c>
      <c r="K471" s="273" t="s">
        <v>886</v>
      </c>
      <c r="L471" s="145"/>
    </row>
    <row r="472" spans="1:12" ht="21">
      <c r="A472" s="198"/>
      <c r="B472" s="238"/>
      <c r="C472" s="198" t="s">
        <v>884</v>
      </c>
      <c r="D472" s="260"/>
      <c r="E472" s="198"/>
      <c r="F472" s="252"/>
      <c r="G472" s="252"/>
      <c r="H472" s="198"/>
      <c r="I472" s="252"/>
      <c r="J472" s="252" t="s">
        <v>893</v>
      </c>
      <c r="K472" s="273"/>
      <c r="L472" s="137"/>
    </row>
    <row r="473" spans="1:12" ht="21">
      <c r="A473" s="198">
        <v>29</v>
      </c>
      <c r="B473" s="249" t="s">
        <v>1083</v>
      </c>
      <c r="C473" s="145" t="s">
        <v>491</v>
      </c>
      <c r="D473" s="145" t="s">
        <v>491</v>
      </c>
      <c r="E473" s="137"/>
      <c r="F473" s="220">
        <v>30000</v>
      </c>
      <c r="G473" s="220">
        <v>30000</v>
      </c>
      <c r="H473" s="220">
        <v>30000</v>
      </c>
      <c r="I473" s="220">
        <v>30000</v>
      </c>
      <c r="J473" s="145" t="s">
        <v>491</v>
      </c>
      <c r="K473" s="145" t="s">
        <v>491</v>
      </c>
      <c r="L473" s="221" t="s">
        <v>566</v>
      </c>
    </row>
    <row r="474" spans="1:12" ht="21">
      <c r="A474" s="149"/>
      <c r="B474" s="149"/>
      <c r="C474" s="149"/>
      <c r="D474" s="189"/>
      <c r="E474" s="150"/>
      <c r="F474" s="170"/>
      <c r="G474" s="170"/>
      <c r="H474" s="170"/>
      <c r="I474" s="170"/>
      <c r="J474" s="170"/>
      <c r="K474" s="149"/>
      <c r="L474" s="154"/>
    </row>
    <row r="475" spans="1:12" ht="21">
      <c r="A475" s="372" t="s">
        <v>257</v>
      </c>
      <c r="B475" s="372"/>
      <c r="C475" s="372"/>
      <c r="D475" s="372"/>
      <c r="E475" s="372"/>
      <c r="F475" s="372"/>
      <c r="G475" s="372"/>
      <c r="H475" s="372"/>
      <c r="I475" s="372"/>
      <c r="J475" s="372"/>
      <c r="K475" s="372"/>
      <c r="L475" s="372"/>
    </row>
    <row r="476" spans="1:12" ht="21">
      <c r="A476" s="373" t="s">
        <v>990</v>
      </c>
      <c r="B476" s="373"/>
      <c r="C476" s="373"/>
      <c r="D476" s="373"/>
      <c r="E476" s="373"/>
      <c r="F476" s="373"/>
      <c r="G476" s="373"/>
      <c r="H476" s="373"/>
      <c r="I476" s="373"/>
      <c r="J476" s="373"/>
      <c r="K476" s="373"/>
      <c r="L476" s="373"/>
    </row>
    <row r="477" spans="1:12" ht="22.5">
      <c r="A477" s="373" t="s">
        <v>488</v>
      </c>
      <c r="B477" s="373"/>
      <c r="C477" s="373"/>
      <c r="D477" s="373"/>
      <c r="E477" s="373"/>
      <c r="F477" s="373"/>
      <c r="G477" s="373"/>
      <c r="H477" s="373"/>
      <c r="I477" s="373"/>
      <c r="J477" s="373"/>
      <c r="K477" s="373"/>
      <c r="L477" s="373"/>
    </row>
    <row r="478" spans="1:12" ht="22.5">
      <c r="A478" s="373"/>
      <c r="B478" s="373"/>
      <c r="C478" s="373"/>
      <c r="D478" s="373"/>
      <c r="E478" s="373"/>
      <c r="F478" s="373"/>
      <c r="G478" s="373"/>
      <c r="H478" s="373"/>
      <c r="I478" s="373"/>
      <c r="J478" s="373"/>
      <c r="K478" s="373"/>
      <c r="L478" s="373"/>
    </row>
    <row r="479" spans="1:12" ht="22.5">
      <c r="A479" s="121" t="s">
        <v>558</v>
      </c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</row>
    <row r="480" spans="1:12" ht="22.5">
      <c r="A480" s="121"/>
      <c r="B480" s="121" t="s">
        <v>836</v>
      </c>
      <c r="C480" s="123"/>
      <c r="D480" s="121"/>
      <c r="E480" s="123"/>
      <c r="F480" s="123"/>
      <c r="G480" s="123"/>
      <c r="H480" s="123"/>
      <c r="I480" s="123"/>
      <c r="J480" s="123"/>
      <c r="K480" s="123"/>
      <c r="L480" s="123" t="s">
        <v>1200</v>
      </c>
    </row>
    <row r="481" spans="1:12" ht="21">
      <c r="A481" s="367" t="s">
        <v>90</v>
      </c>
      <c r="B481" s="367" t="s">
        <v>91</v>
      </c>
      <c r="C481" s="367" t="s">
        <v>92</v>
      </c>
      <c r="D481" s="124" t="s">
        <v>93</v>
      </c>
      <c r="E481" s="369" t="s">
        <v>259</v>
      </c>
      <c r="F481" s="370"/>
      <c r="G481" s="370"/>
      <c r="H481" s="370"/>
      <c r="I481" s="371"/>
      <c r="J481" s="125" t="s">
        <v>265</v>
      </c>
      <c r="K481" s="124" t="s">
        <v>256</v>
      </c>
      <c r="L481" s="124" t="s">
        <v>98</v>
      </c>
    </row>
    <row r="482" spans="1:12" ht="21">
      <c r="A482" s="368"/>
      <c r="B482" s="368"/>
      <c r="C482" s="368"/>
      <c r="D482" s="127" t="s">
        <v>94</v>
      </c>
      <c r="E482" s="128">
        <v>2561</v>
      </c>
      <c r="F482" s="128">
        <v>2562</v>
      </c>
      <c r="G482" s="128">
        <v>2563</v>
      </c>
      <c r="H482" s="128">
        <v>2564</v>
      </c>
      <c r="I482" s="128">
        <v>2565</v>
      </c>
      <c r="J482" s="129" t="s">
        <v>266</v>
      </c>
      <c r="K482" s="127" t="s">
        <v>96</v>
      </c>
      <c r="L482" s="127" t="s">
        <v>99</v>
      </c>
    </row>
    <row r="483" spans="1:12" ht="21">
      <c r="A483" s="221">
        <v>30</v>
      </c>
      <c r="B483" s="198" t="s">
        <v>1233</v>
      </c>
      <c r="C483" s="198" t="s">
        <v>1238</v>
      </c>
      <c r="D483" s="319" t="s">
        <v>965</v>
      </c>
      <c r="E483" s="215"/>
      <c r="F483" s="246">
        <v>0</v>
      </c>
      <c r="G483" s="246">
        <v>7000</v>
      </c>
      <c r="H483" s="246">
        <v>10000</v>
      </c>
      <c r="I483" s="246">
        <v>10000</v>
      </c>
      <c r="J483" s="243" t="s">
        <v>646</v>
      </c>
      <c r="K483" s="241" t="s">
        <v>1239</v>
      </c>
      <c r="L483" s="255" t="s">
        <v>566</v>
      </c>
    </row>
    <row r="484" spans="1:12" ht="21">
      <c r="A484" s="221"/>
      <c r="B484" s="198"/>
      <c r="C484" s="198" t="s">
        <v>1247</v>
      </c>
      <c r="D484" s="321"/>
      <c r="E484" s="221"/>
      <c r="F484" s="255"/>
      <c r="G484" s="140"/>
      <c r="H484" s="140"/>
      <c r="I484" s="137"/>
      <c r="J484" s="244" t="s">
        <v>914</v>
      </c>
      <c r="K484" s="238" t="s">
        <v>1248</v>
      </c>
      <c r="L484" s="145"/>
    </row>
    <row r="485" spans="1:12" ht="21">
      <c r="A485" s="198">
        <v>31</v>
      </c>
      <c r="B485" s="260" t="s">
        <v>966</v>
      </c>
      <c r="C485" s="198" t="s">
        <v>1240</v>
      </c>
      <c r="D485" s="221" t="s">
        <v>503</v>
      </c>
      <c r="E485" s="247"/>
      <c r="F485" s="247">
        <v>1000000</v>
      </c>
      <c r="G485" s="247">
        <v>1000000</v>
      </c>
      <c r="H485" s="247">
        <v>1000000</v>
      </c>
      <c r="I485" s="247">
        <v>1000000</v>
      </c>
      <c r="J485" s="243" t="s">
        <v>646</v>
      </c>
      <c r="K485" s="145" t="s">
        <v>491</v>
      </c>
      <c r="L485" s="198" t="s">
        <v>566</v>
      </c>
    </row>
    <row r="486" spans="1:12" ht="21">
      <c r="A486" s="198"/>
      <c r="B486" s="260"/>
      <c r="C486" s="238" t="s">
        <v>1241</v>
      </c>
      <c r="D486" s="137"/>
      <c r="E486" s="137"/>
      <c r="F486" s="137"/>
      <c r="G486" s="137"/>
      <c r="H486" s="137"/>
      <c r="I486" s="137"/>
      <c r="J486" s="244" t="s">
        <v>915</v>
      </c>
      <c r="K486" s="137"/>
      <c r="L486" s="145"/>
    </row>
    <row r="487" spans="1:12" ht="21">
      <c r="A487" s="198">
        <v>32</v>
      </c>
      <c r="B487" s="260" t="s">
        <v>967</v>
      </c>
      <c r="C487" s="198" t="s">
        <v>1240</v>
      </c>
      <c r="D487" s="221" t="s">
        <v>503</v>
      </c>
      <c r="E487" s="247"/>
      <c r="F487" s="247">
        <v>1000000</v>
      </c>
      <c r="G487" s="247">
        <v>1000000</v>
      </c>
      <c r="H487" s="247">
        <v>1000000</v>
      </c>
      <c r="I487" s="247">
        <v>1000000</v>
      </c>
      <c r="J487" s="243" t="s">
        <v>646</v>
      </c>
      <c r="K487" s="145" t="s">
        <v>491</v>
      </c>
      <c r="L487" s="255" t="s">
        <v>566</v>
      </c>
    </row>
    <row r="488" spans="1:12" ht="21">
      <c r="A488" s="198"/>
      <c r="B488" s="260"/>
      <c r="C488" s="238" t="s">
        <v>1241</v>
      </c>
      <c r="D488" s="138"/>
      <c r="E488" s="137"/>
      <c r="F488" s="138"/>
      <c r="G488" s="137"/>
      <c r="H488" s="137"/>
      <c r="I488" s="137"/>
      <c r="J488" s="244" t="s">
        <v>915</v>
      </c>
      <c r="K488" s="167"/>
      <c r="L488" s="145"/>
    </row>
    <row r="489" spans="1:13" ht="21">
      <c r="A489" s="198">
        <v>33</v>
      </c>
      <c r="B489" s="249" t="s">
        <v>1084</v>
      </c>
      <c r="C489" s="238" t="s">
        <v>1242</v>
      </c>
      <c r="D489" s="320" t="s">
        <v>965</v>
      </c>
      <c r="E489" s="220"/>
      <c r="F489" s="220">
        <v>20000</v>
      </c>
      <c r="G489" s="220">
        <v>20000</v>
      </c>
      <c r="H489" s="220">
        <v>20000</v>
      </c>
      <c r="I489" s="220">
        <v>20000</v>
      </c>
      <c r="J489" s="244" t="s">
        <v>646</v>
      </c>
      <c r="K489" s="273" t="s">
        <v>1245</v>
      </c>
      <c r="L489" s="221" t="s">
        <v>566</v>
      </c>
      <c r="M489" s="221" t="s">
        <v>566</v>
      </c>
    </row>
    <row r="490" spans="1:13" ht="21">
      <c r="A490" s="137"/>
      <c r="B490" s="198"/>
      <c r="C490" s="198" t="s">
        <v>1243</v>
      </c>
      <c r="D490" s="260"/>
      <c r="E490" s="198"/>
      <c r="F490" s="252"/>
      <c r="G490" s="252"/>
      <c r="H490" s="221"/>
      <c r="I490" s="244"/>
      <c r="J490" s="244" t="s">
        <v>892</v>
      </c>
      <c r="K490" s="198" t="s">
        <v>1246</v>
      </c>
      <c r="L490" s="145"/>
      <c r="M490" s="145"/>
    </row>
    <row r="491" spans="1:13" ht="21">
      <c r="A491" s="137"/>
      <c r="B491" s="238"/>
      <c r="C491" s="198" t="s">
        <v>1244</v>
      </c>
      <c r="D491" s="260"/>
      <c r="E491" s="198"/>
      <c r="F491" s="257"/>
      <c r="G491" s="257"/>
      <c r="H491" s="257"/>
      <c r="I491" s="257"/>
      <c r="J491" s="252" t="s">
        <v>893</v>
      </c>
      <c r="K491" s="273"/>
      <c r="L491" s="137"/>
      <c r="M491" s="137"/>
    </row>
    <row r="492" spans="1:12" ht="21">
      <c r="A492" s="198">
        <v>34</v>
      </c>
      <c r="B492" s="238" t="s">
        <v>1223</v>
      </c>
      <c r="C492" s="198" t="s">
        <v>1224</v>
      </c>
      <c r="D492" s="256" t="s">
        <v>1235</v>
      </c>
      <c r="E492" s="138"/>
      <c r="F492" s="257">
        <v>52000</v>
      </c>
      <c r="G492" s="257">
        <v>52000</v>
      </c>
      <c r="H492" s="257">
        <v>52000</v>
      </c>
      <c r="I492" s="257">
        <v>52000</v>
      </c>
      <c r="J492" s="245" t="s">
        <v>1236</v>
      </c>
      <c r="K492" s="322" t="s">
        <v>1225</v>
      </c>
      <c r="L492" s="221" t="s">
        <v>566</v>
      </c>
    </row>
    <row r="493" spans="1:12" ht="21">
      <c r="A493" s="137"/>
      <c r="B493" s="238"/>
      <c r="C493" s="198" t="s">
        <v>1234</v>
      </c>
      <c r="D493" s="256"/>
      <c r="E493" s="138"/>
      <c r="F493" s="134"/>
      <c r="G493" s="134"/>
      <c r="H493" s="134"/>
      <c r="I493" s="134"/>
      <c r="J493" s="245" t="s">
        <v>1237</v>
      </c>
      <c r="K493" s="322" t="s">
        <v>1226</v>
      </c>
      <c r="L493" s="221"/>
    </row>
    <row r="494" spans="1:12" ht="21">
      <c r="A494" s="137"/>
      <c r="B494" s="137"/>
      <c r="C494" s="198" t="s">
        <v>1197</v>
      </c>
      <c r="D494" s="147"/>
      <c r="E494" s="138"/>
      <c r="F494" s="134"/>
      <c r="G494" s="134"/>
      <c r="H494" s="134"/>
      <c r="I494" s="134"/>
      <c r="J494" s="146"/>
      <c r="K494" s="137"/>
      <c r="L494" s="145"/>
    </row>
    <row r="495" spans="1:12" ht="21">
      <c r="A495" s="137"/>
      <c r="B495" s="137"/>
      <c r="C495" s="137"/>
      <c r="D495" s="147"/>
      <c r="E495" s="138"/>
      <c r="F495" s="134"/>
      <c r="G495" s="134"/>
      <c r="H495" s="134"/>
      <c r="I495" s="134"/>
      <c r="J495" s="146"/>
      <c r="K495" s="137"/>
      <c r="L495" s="145"/>
    </row>
    <row r="496" spans="1:12" ht="21">
      <c r="A496" s="137"/>
      <c r="B496" s="137"/>
      <c r="C496" s="137"/>
      <c r="D496" s="137"/>
      <c r="E496" s="137"/>
      <c r="F496" s="137"/>
      <c r="G496" s="137"/>
      <c r="H496" s="137"/>
      <c r="I496" s="137"/>
      <c r="J496" s="146"/>
      <c r="K496" s="137"/>
      <c r="L496" s="145"/>
    </row>
    <row r="497" spans="1:12" ht="21">
      <c r="A497" s="137"/>
      <c r="B497" s="137"/>
      <c r="C497" s="137"/>
      <c r="D497" s="137"/>
      <c r="E497" s="137"/>
      <c r="F497" s="137"/>
      <c r="G497" s="137"/>
      <c r="H497" s="137"/>
      <c r="I497" s="137"/>
      <c r="J497" s="146"/>
      <c r="K497" s="137"/>
      <c r="L497" s="137"/>
    </row>
    <row r="498" spans="1:13" ht="23.25">
      <c r="A498" s="137"/>
      <c r="B498" s="137"/>
      <c r="C498" s="137"/>
      <c r="D498" s="137"/>
      <c r="E498" s="137"/>
      <c r="F498" s="137"/>
      <c r="G498" s="137"/>
      <c r="H498" s="137"/>
      <c r="I498" s="137"/>
      <c r="J498" s="146"/>
      <c r="K498" s="137"/>
      <c r="L498" s="137"/>
      <c r="M498" s="106"/>
    </row>
    <row r="499" spans="1:12" ht="21">
      <c r="A499" s="149"/>
      <c r="B499" s="149"/>
      <c r="C499" s="149"/>
      <c r="D499" s="189"/>
      <c r="E499" s="170"/>
      <c r="F499" s="170"/>
      <c r="G499" s="170"/>
      <c r="H499" s="170"/>
      <c r="I499" s="170"/>
      <c r="J499" s="169"/>
      <c r="K499" s="149"/>
      <c r="L499" s="149"/>
    </row>
    <row r="500" spans="1:12" ht="21">
      <c r="A500" s="372" t="s">
        <v>257</v>
      </c>
      <c r="B500" s="372"/>
      <c r="C500" s="372"/>
      <c r="D500" s="372"/>
      <c r="E500" s="372"/>
      <c r="F500" s="372"/>
      <c r="G500" s="372"/>
      <c r="H500" s="372"/>
      <c r="I500" s="372"/>
      <c r="J500" s="372"/>
      <c r="K500" s="372"/>
      <c r="L500" s="372"/>
    </row>
    <row r="501" spans="1:12" ht="21">
      <c r="A501" s="373" t="s">
        <v>990</v>
      </c>
      <c r="B501" s="373"/>
      <c r="C501" s="373"/>
      <c r="D501" s="373"/>
      <c r="E501" s="373"/>
      <c r="F501" s="373"/>
      <c r="G501" s="373"/>
      <c r="H501" s="373"/>
      <c r="I501" s="373"/>
      <c r="J501" s="373"/>
      <c r="K501" s="373"/>
      <c r="L501" s="373"/>
    </row>
    <row r="502" spans="1:12" ht="22.5">
      <c r="A502" s="373" t="s">
        <v>488</v>
      </c>
      <c r="B502" s="373"/>
      <c r="C502" s="373"/>
      <c r="D502" s="373"/>
      <c r="E502" s="373"/>
      <c r="F502" s="373"/>
      <c r="G502" s="373"/>
      <c r="H502" s="373"/>
      <c r="I502" s="373"/>
      <c r="J502" s="373"/>
      <c r="K502" s="373"/>
      <c r="L502" s="373"/>
    </row>
    <row r="503" spans="1:12" ht="22.5">
      <c r="A503" s="373"/>
      <c r="B503" s="373"/>
      <c r="C503" s="373"/>
      <c r="D503" s="373"/>
      <c r="E503" s="373"/>
      <c r="F503" s="373"/>
      <c r="G503" s="373"/>
      <c r="H503" s="373"/>
      <c r="I503" s="373"/>
      <c r="J503" s="373"/>
      <c r="K503" s="373"/>
      <c r="L503" s="373"/>
    </row>
    <row r="504" spans="1:12" ht="22.5">
      <c r="A504" s="121" t="s">
        <v>558</v>
      </c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</row>
    <row r="505" spans="1:12" ht="22.5">
      <c r="A505" s="121"/>
      <c r="B505" s="121" t="s">
        <v>1117</v>
      </c>
      <c r="C505" s="123"/>
      <c r="D505" s="121"/>
      <c r="E505" s="123"/>
      <c r="F505" s="123"/>
      <c r="G505" s="123"/>
      <c r="H505" s="123"/>
      <c r="I505" s="123"/>
      <c r="J505" s="123"/>
      <c r="K505" s="123"/>
      <c r="L505" s="123"/>
    </row>
    <row r="506" spans="1:12" ht="21">
      <c r="A506" s="367" t="s">
        <v>90</v>
      </c>
      <c r="B506" s="367" t="s">
        <v>91</v>
      </c>
      <c r="C506" s="367" t="s">
        <v>92</v>
      </c>
      <c r="D506" s="124" t="s">
        <v>93</v>
      </c>
      <c r="E506" s="369" t="s">
        <v>259</v>
      </c>
      <c r="F506" s="370"/>
      <c r="G506" s="370"/>
      <c r="H506" s="370"/>
      <c r="I506" s="371"/>
      <c r="J506" s="125" t="s">
        <v>265</v>
      </c>
      <c r="K506" s="124" t="s">
        <v>256</v>
      </c>
      <c r="L506" s="124" t="s">
        <v>98</v>
      </c>
    </row>
    <row r="507" spans="1:12" ht="21">
      <c r="A507" s="368"/>
      <c r="B507" s="368"/>
      <c r="C507" s="368"/>
      <c r="D507" s="127" t="s">
        <v>94</v>
      </c>
      <c r="E507" s="128">
        <v>2561</v>
      </c>
      <c r="F507" s="128">
        <v>2562</v>
      </c>
      <c r="G507" s="128">
        <v>2563</v>
      </c>
      <c r="H507" s="128">
        <v>2564</v>
      </c>
      <c r="I507" s="128">
        <v>2565</v>
      </c>
      <c r="J507" s="129" t="s">
        <v>266</v>
      </c>
      <c r="K507" s="127" t="s">
        <v>96</v>
      </c>
      <c r="L507" s="127" t="s">
        <v>99</v>
      </c>
    </row>
    <row r="508" spans="1:14" ht="21">
      <c r="A508" s="160">
        <v>1</v>
      </c>
      <c r="B508" s="238" t="s">
        <v>1092</v>
      </c>
      <c r="C508" s="198" t="s">
        <v>222</v>
      </c>
      <c r="D508" s="256" t="s">
        <v>573</v>
      </c>
      <c r="E508" s="220">
        <v>30000</v>
      </c>
      <c r="F508" s="220">
        <v>30000</v>
      </c>
      <c r="G508" s="220">
        <v>30000</v>
      </c>
      <c r="H508" s="220">
        <v>30000</v>
      </c>
      <c r="I508" s="215">
        <v>30000</v>
      </c>
      <c r="J508" s="243" t="s">
        <v>680</v>
      </c>
      <c r="K508" s="238" t="s">
        <v>30</v>
      </c>
      <c r="L508" s="241" t="s">
        <v>179</v>
      </c>
      <c r="M508" s="12"/>
      <c r="N508" s="12"/>
    </row>
    <row r="509" spans="1:13" ht="21">
      <c r="A509" s="160"/>
      <c r="B509" s="238"/>
      <c r="C509" s="198" t="s">
        <v>227</v>
      </c>
      <c r="D509" s="256"/>
      <c r="E509" s="220"/>
      <c r="F509" s="212"/>
      <c r="G509" s="212"/>
      <c r="H509" s="212"/>
      <c r="I509" s="247"/>
      <c r="J509" s="244" t="s">
        <v>1093</v>
      </c>
      <c r="K509" s="198" t="s">
        <v>1094</v>
      </c>
      <c r="L509" s="252"/>
      <c r="M509" s="12">
        <f>I511+I515+I519+I533+I536+I539+I560+I564+I568+I583+I587+I610+I613+I616+I619+I623+I636+I639+I642+I646+I658+I661</f>
        <v>750000</v>
      </c>
    </row>
    <row r="510" spans="1:13" ht="21">
      <c r="A510" s="160">
        <v>2</v>
      </c>
      <c r="B510" s="238" t="s">
        <v>1095</v>
      </c>
      <c r="C510" s="198" t="s">
        <v>230</v>
      </c>
      <c r="D510" s="256" t="s">
        <v>573</v>
      </c>
      <c r="E510" s="220">
        <v>30000</v>
      </c>
      <c r="F510" s="220">
        <v>30000</v>
      </c>
      <c r="G510" s="220">
        <v>30000</v>
      </c>
      <c r="H510" s="220">
        <v>30000</v>
      </c>
      <c r="I510" s="220">
        <v>30000</v>
      </c>
      <c r="J510" s="244" t="s">
        <v>1096</v>
      </c>
      <c r="K510" s="198" t="s">
        <v>677</v>
      </c>
      <c r="L510" s="255" t="s">
        <v>179</v>
      </c>
      <c r="M510" s="12"/>
    </row>
    <row r="511" spans="1:12" ht="21">
      <c r="A511" s="147"/>
      <c r="B511" s="238"/>
      <c r="C511" s="198" t="s">
        <v>232</v>
      </c>
      <c r="D511" s="248"/>
      <c r="E511" s="220"/>
      <c r="F511" s="212"/>
      <c r="G511" s="287"/>
      <c r="H511" s="287"/>
      <c r="I511" s="215"/>
      <c r="J511" s="244"/>
      <c r="K511" s="198"/>
      <c r="L511" s="252"/>
    </row>
    <row r="512" spans="1:12" ht="21">
      <c r="A512" s="147">
        <v>3</v>
      </c>
      <c r="B512" s="238" t="s">
        <v>1097</v>
      </c>
      <c r="C512" s="198" t="s">
        <v>1098</v>
      </c>
      <c r="D512" s="260" t="s">
        <v>1099</v>
      </c>
      <c r="E512" s="247"/>
      <c r="F512" s="247">
        <v>200000</v>
      </c>
      <c r="G512" s="247">
        <v>200000</v>
      </c>
      <c r="H512" s="247">
        <v>200000</v>
      </c>
      <c r="I512" s="247">
        <v>200000</v>
      </c>
      <c r="J512" s="244" t="s">
        <v>680</v>
      </c>
      <c r="K512" s="198" t="s">
        <v>1100</v>
      </c>
      <c r="L512" s="252" t="s">
        <v>179</v>
      </c>
    </row>
    <row r="513" spans="1:12" ht="21">
      <c r="A513" s="147"/>
      <c r="B513" s="238" t="s">
        <v>1101</v>
      </c>
      <c r="C513" s="198" t="s">
        <v>1102</v>
      </c>
      <c r="D513" s="260"/>
      <c r="E513" s="220"/>
      <c r="F513" s="255"/>
      <c r="G513" s="263"/>
      <c r="H513" s="263"/>
      <c r="I513" s="228"/>
      <c r="J513" s="246" t="s">
        <v>679</v>
      </c>
      <c r="K513" s="198" t="s">
        <v>1103</v>
      </c>
      <c r="L513" s="143"/>
    </row>
    <row r="514" spans="1:12" ht="21">
      <c r="A514" s="147"/>
      <c r="B514" s="238" t="s">
        <v>1104</v>
      </c>
      <c r="C514" s="198"/>
      <c r="D514" s="256"/>
      <c r="E514" s="247"/>
      <c r="F514" s="257"/>
      <c r="G514" s="215"/>
      <c r="H514" s="215"/>
      <c r="I514" s="215"/>
      <c r="J514" s="246"/>
      <c r="K514" s="198"/>
      <c r="L514" s="140"/>
    </row>
    <row r="515" spans="1:12" ht="21">
      <c r="A515" s="147"/>
      <c r="B515" s="238" t="s">
        <v>1105</v>
      </c>
      <c r="C515" s="198"/>
      <c r="D515" s="256"/>
      <c r="E515" s="198"/>
      <c r="F515" s="257"/>
      <c r="G515" s="215"/>
      <c r="H515" s="215"/>
      <c r="I515" s="215"/>
      <c r="J515" s="255"/>
      <c r="K515" s="198"/>
      <c r="L515" s="140"/>
    </row>
    <row r="516" spans="1:12" ht="21">
      <c r="A516" s="147"/>
      <c r="B516" s="238" t="s">
        <v>1106</v>
      </c>
      <c r="C516" s="198"/>
      <c r="D516" s="260"/>
      <c r="E516" s="220"/>
      <c r="F516" s="255"/>
      <c r="G516" s="263"/>
      <c r="H516" s="263"/>
      <c r="I516" s="228"/>
      <c r="J516" s="255"/>
      <c r="K516" s="198"/>
      <c r="L516" s="143"/>
    </row>
    <row r="517" spans="1:12" ht="21">
      <c r="A517" s="147"/>
      <c r="B517" s="238" t="s">
        <v>1099</v>
      </c>
      <c r="C517" s="198"/>
      <c r="D517" s="260"/>
      <c r="E517" s="247"/>
      <c r="F517" s="255"/>
      <c r="G517" s="295"/>
      <c r="H517" s="198"/>
      <c r="I517" s="294"/>
      <c r="J517" s="255"/>
      <c r="K517" s="198"/>
      <c r="L517" s="137"/>
    </row>
    <row r="518" spans="1:12" ht="21">
      <c r="A518" s="147">
        <v>4</v>
      </c>
      <c r="B518" s="238" t="s">
        <v>1107</v>
      </c>
      <c r="C518" s="198" t="s">
        <v>1108</v>
      </c>
      <c r="D518" s="260" t="s">
        <v>1099</v>
      </c>
      <c r="E518" s="220">
        <v>50000</v>
      </c>
      <c r="F518" s="220">
        <v>50000</v>
      </c>
      <c r="G518" s="220">
        <v>50000</v>
      </c>
      <c r="H518" s="220">
        <v>50000</v>
      </c>
      <c r="I518" s="220">
        <v>50000</v>
      </c>
      <c r="J518" s="198" t="s">
        <v>1109</v>
      </c>
      <c r="K518" s="198" t="s">
        <v>1110</v>
      </c>
      <c r="L518" s="198" t="s">
        <v>179</v>
      </c>
    </row>
    <row r="519" spans="1:12" ht="21">
      <c r="A519" s="147"/>
      <c r="B519" s="238" t="s">
        <v>1111</v>
      </c>
      <c r="C519" s="198" t="s">
        <v>1112</v>
      </c>
      <c r="D519" s="260"/>
      <c r="E519" s="221"/>
      <c r="F519" s="221"/>
      <c r="G519" s="221"/>
      <c r="H519" s="221"/>
      <c r="I519" s="221"/>
      <c r="J519" s="198" t="s">
        <v>1113</v>
      </c>
      <c r="K519" s="198"/>
      <c r="L519" s="145"/>
    </row>
    <row r="520" spans="1:12" ht="21">
      <c r="A520" s="147"/>
      <c r="B520" s="198"/>
      <c r="C520" s="222" t="s">
        <v>1114</v>
      </c>
      <c r="D520" s="290"/>
      <c r="E520" s="219"/>
      <c r="F520" s="215"/>
      <c r="G520" s="198"/>
      <c r="H520" s="198"/>
      <c r="I520" s="198"/>
      <c r="J520" s="198"/>
      <c r="K520" s="198"/>
      <c r="L520" s="137"/>
    </row>
    <row r="521" spans="1:12" ht="21">
      <c r="A521" s="165">
        <v>5</v>
      </c>
      <c r="B521" s="198" t="s">
        <v>791</v>
      </c>
      <c r="C521" s="260" t="s">
        <v>1115</v>
      </c>
      <c r="D521" s="221" t="s">
        <v>503</v>
      </c>
      <c r="E521" s="258"/>
      <c r="F521" s="247"/>
      <c r="G521" s="247">
        <v>2000000</v>
      </c>
      <c r="H521" s="247">
        <v>2000000</v>
      </c>
      <c r="I521" s="247">
        <v>2000000</v>
      </c>
      <c r="J521" s="198" t="s">
        <v>646</v>
      </c>
      <c r="K521" s="252" t="s">
        <v>792</v>
      </c>
      <c r="L521" s="198" t="s">
        <v>179</v>
      </c>
    </row>
    <row r="522" spans="1:12" ht="21">
      <c r="A522" s="165"/>
      <c r="B522" s="238" t="s">
        <v>1179</v>
      </c>
      <c r="C522" s="198" t="s">
        <v>1116</v>
      </c>
      <c r="D522" s="260"/>
      <c r="E522" s="137"/>
      <c r="F522" s="217"/>
      <c r="G522" s="138"/>
      <c r="H522" s="217"/>
      <c r="I522" s="138"/>
      <c r="J522" s="260" t="s">
        <v>794</v>
      </c>
      <c r="K522" s="198" t="s">
        <v>793</v>
      </c>
      <c r="L522" s="156"/>
    </row>
    <row r="523" spans="1:12" ht="21">
      <c r="A523" s="147"/>
      <c r="B523" s="238"/>
      <c r="C523" s="198"/>
      <c r="D523" s="256"/>
      <c r="E523" s="220"/>
      <c r="F523" s="220"/>
      <c r="G523" s="220"/>
      <c r="H523" s="215"/>
      <c r="I523" s="253"/>
      <c r="J523" s="253"/>
      <c r="K523" s="238"/>
      <c r="L523" s="198"/>
    </row>
    <row r="524" spans="1:12" ht="21">
      <c r="A524" s="189"/>
      <c r="B524" s="266"/>
      <c r="C524" s="184"/>
      <c r="D524" s="324"/>
      <c r="E524" s="327"/>
      <c r="F524" s="327"/>
      <c r="G524" s="327"/>
      <c r="H524" s="275"/>
      <c r="I524" s="340"/>
      <c r="J524" s="340"/>
      <c r="K524" s="266"/>
      <c r="L524" s="184"/>
    </row>
    <row r="525" spans="1:12" ht="21">
      <c r="A525" s="372" t="s">
        <v>1219</v>
      </c>
      <c r="B525" s="372"/>
      <c r="C525" s="372"/>
      <c r="D525" s="372"/>
      <c r="E525" s="372"/>
      <c r="F525" s="372"/>
      <c r="G525" s="372"/>
      <c r="H525" s="372"/>
      <c r="I525" s="372"/>
      <c r="J525" s="372"/>
      <c r="K525" s="372"/>
      <c r="L525" s="372"/>
    </row>
    <row r="526" spans="1:12" ht="21">
      <c r="A526" s="373" t="s">
        <v>990</v>
      </c>
      <c r="B526" s="373"/>
      <c r="C526" s="373"/>
      <c r="D526" s="373"/>
      <c r="E526" s="373"/>
      <c r="F526" s="373"/>
      <c r="G526" s="373"/>
      <c r="H526" s="373"/>
      <c r="I526" s="373"/>
      <c r="J526" s="373"/>
      <c r="K526" s="373"/>
      <c r="L526" s="373"/>
    </row>
    <row r="527" spans="1:12" ht="22.5">
      <c r="A527" s="373" t="s">
        <v>488</v>
      </c>
      <c r="B527" s="373"/>
      <c r="C527" s="373"/>
      <c r="D527" s="373"/>
      <c r="E527" s="373"/>
      <c r="F527" s="373"/>
      <c r="G527" s="373"/>
      <c r="H527" s="373"/>
      <c r="I527" s="373"/>
      <c r="J527" s="373"/>
      <c r="K527" s="373"/>
      <c r="L527" s="373"/>
    </row>
    <row r="528" spans="1:12" ht="22.5">
      <c r="A528" s="373"/>
      <c r="B528" s="373"/>
      <c r="C528" s="373"/>
      <c r="D528" s="373"/>
      <c r="E528" s="373"/>
      <c r="F528" s="373"/>
      <c r="G528" s="373"/>
      <c r="H528" s="373"/>
      <c r="I528" s="373"/>
      <c r="J528" s="373"/>
      <c r="K528" s="373"/>
      <c r="L528" s="373"/>
    </row>
    <row r="529" spans="1:12" ht="22.5">
      <c r="A529" s="121" t="s">
        <v>558</v>
      </c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</row>
    <row r="530" spans="1:12" ht="22.5">
      <c r="A530" s="121"/>
      <c r="B530" s="121" t="s">
        <v>1117</v>
      </c>
      <c r="C530" s="123"/>
      <c r="D530" s="121"/>
      <c r="E530" s="123"/>
      <c r="F530" s="123"/>
      <c r="G530" s="123"/>
      <c r="H530" s="123"/>
      <c r="I530" s="123"/>
      <c r="J530" s="123"/>
      <c r="K530" s="123"/>
      <c r="L530" s="123"/>
    </row>
    <row r="531" spans="1:12" ht="21">
      <c r="A531" s="367" t="s">
        <v>90</v>
      </c>
      <c r="B531" s="367" t="s">
        <v>91</v>
      </c>
      <c r="C531" s="367" t="s">
        <v>92</v>
      </c>
      <c r="D531" s="124" t="s">
        <v>93</v>
      </c>
      <c r="E531" s="369" t="s">
        <v>259</v>
      </c>
      <c r="F531" s="370"/>
      <c r="G531" s="370"/>
      <c r="H531" s="370"/>
      <c r="I531" s="371"/>
      <c r="J531" s="125" t="s">
        <v>265</v>
      </c>
      <c r="K531" s="124" t="s">
        <v>256</v>
      </c>
      <c r="L531" s="124" t="s">
        <v>98</v>
      </c>
    </row>
    <row r="532" spans="1:12" ht="21">
      <c r="A532" s="368"/>
      <c r="B532" s="368"/>
      <c r="C532" s="368"/>
      <c r="D532" s="127" t="s">
        <v>94</v>
      </c>
      <c r="E532" s="128">
        <v>2561</v>
      </c>
      <c r="F532" s="128">
        <v>2562</v>
      </c>
      <c r="G532" s="128">
        <v>2563</v>
      </c>
      <c r="H532" s="128">
        <v>2564</v>
      </c>
      <c r="I532" s="128">
        <v>2565</v>
      </c>
      <c r="J532" s="129" t="s">
        <v>266</v>
      </c>
      <c r="K532" s="127" t="s">
        <v>96</v>
      </c>
      <c r="L532" s="127" t="s">
        <v>99</v>
      </c>
    </row>
    <row r="533" spans="1:12" ht="21">
      <c r="A533" s="160">
        <v>6</v>
      </c>
      <c r="B533" s="237" t="s">
        <v>1118</v>
      </c>
      <c r="C533" s="241" t="s">
        <v>18</v>
      </c>
      <c r="D533" s="256" t="s">
        <v>1099</v>
      </c>
      <c r="E533" s="284"/>
      <c r="F533" s="284">
        <v>100000</v>
      </c>
      <c r="G533" s="284">
        <v>100000</v>
      </c>
      <c r="H533" s="291">
        <v>100000</v>
      </c>
      <c r="I533" s="285">
        <v>100000</v>
      </c>
      <c r="J533" s="285" t="s">
        <v>646</v>
      </c>
      <c r="K533" s="237" t="s">
        <v>1119</v>
      </c>
      <c r="L533" s="198" t="s">
        <v>179</v>
      </c>
    </row>
    <row r="534" spans="1:12" ht="21">
      <c r="A534" s="160"/>
      <c r="B534" s="238" t="s">
        <v>1120</v>
      </c>
      <c r="C534" s="198" t="s">
        <v>19</v>
      </c>
      <c r="D534" s="260"/>
      <c r="E534" s="220"/>
      <c r="F534" s="220"/>
      <c r="G534" s="220"/>
      <c r="H534" s="221"/>
      <c r="I534" s="253"/>
      <c r="J534" s="253" t="s">
        <v>1121</v>
      </c>
      <c r="K534" s="238" t="s">
        <v>1122</v>
      </c>
      <c r="L534" s="198"/>
    </row>
    <row r="535" spans="1:12" ht="21">
      <c r="A535" s="160"/>
      <c r="B535" s="238"/>
      <c r="C535" s="198" t="s">
        <v>21</v>
      </c>
      <c r="D535" s="260"/>
      <c r="E535" s="286"/>
      <c r="F535" s="287"/>
      <c r="G535" s="287"/>
      <c r="H535" s="215"/>
      <c r="I535" s="253"/>
      <c r="J535" s="253"/>
      <c r="K535" s="238" t="s">
        <v>1123</v>
      </c>
      <c r="L535" s="198"/>
    </row>
    <row r="536" spans="1:12" ht="20.25" customHeight="1">
      <c r="A536" s="290">
        <v>7</v>
      </c>
      <c r="B536" s="238" t="s">
        <v>1124</v>
      </c>
      <c r="C536" s="221" t="s">
        <v>1125</v>
      </c>
      <c r="D536" s="255" t="s">
        <v>503</v>
      </c>
      <c r="E536" s="220"/>
      <c r="F536" s="221"/>
      <c r="G536" s="221"/>
      <c r="H536" s="215">
        <v>500000</v>
      </c>
      <c r="I536" s="253"/>
      <c r="J536" s="253" t="s">
        <v>1126</v>
      </c>
      <c r="K536" s="221" t="s">
        <v>1127</v>
      </c>
      <c r="L536" s="255" t="s">
        <v>179</v>
      </c>
    </row>
    <row r="537" spans="1:12" ht="21">
      <c r="A537" s="290"/>
      <c r="B537" s="238"/>
      <c r="C537" s="198"/>
      <c r="D537" s="293"/>
      <c r="E537" s="220"/>
      <c r="F537" s="220"/>
      <c r="G537" s="220"/>
      <c r="H537" s="220"/>
      <c r="I537" s="244"/>
      <c r="J537" s="244" t="s">
        <v>1128</v>
      </c>
      <c r="K537" s="198" t="s">
        <v>1129</v>
      </c>
      <c r="L537" s="252"/>
    </row>
    <row r="538" spans="1:12" ht="19.5" customHeight="1">
      <c r="A538" s="290">
        <v>8</v>
      </c>
      <c r="B538" s="238" t="s">
        <v>1130</v>
      </c>
      <c r="C538" s="198" t="s">
        <v>1131</v>
      </c>
      <c r="D538" s="293" t="s">
        <v>1132</v>
      </c>
      <c r="E538" s="220"/>
      <c r="F538" s="220">
        <v>100000</v>
      </c>
      <c r="G538" s="220">
        <v>100000</v>
      </c>
      <c r="H538" s="220">
        <v>100000</v>
      </c>
      <c r="I538" s="246">
        <v>100000</v>
      </c>
      <c r="J538" s="246" t="s">
        <v>1133</v>
      </c>
      <c r="K538" s="198" t="s">
        <v>1134</v>
      </c>
      <c r="L538" s="252" t="s">
        <v>179</v>
      </c>
    </row>
    <row r="539" spans="1:12" ht="21">
      <c r="A539" s="290"/>
      <c r="B539" s="238" t="s">
        <v>1135</v>
      </c>
      <c r="C539" s="198" t="s">
        <v>1136</v>
      </c>
      <c r="D539" s="293"/>
      <c r="E539" s="198"/>
      <c r="F539" s="221"/>
      <c r="G539" s="215"/>
      <c r="H539" s="215"/>
      <c r="I539" s="246"/>
      <c r="J539" s="246" t="s">
        <v>1137</v>
      </c>
      <c r="K539" s="198" t="s">
        <v>1138</v>
      </c>
      <c r="L539" s="255"/>
    </row>
    <row r="540" spans="1:12" ht="21">
      <c r="A540" s="290"/>
      <c r="B540" s="238" t="s">
        <v>1139</v>
      </c>
      <c r="C540" s="198" t="s">
        <v>1140</v>
      </c>
      <c r="D540" s="293"/>
      <c r="E540" s="223"/>
      <c r="F540" s="221"/>
      <c r="G540" s="228"/>
      <c r="H540" s="228"/>
      <c r="I540" s="246"/>
      <c r="J540" s="246"/>
      <c r="K540" s="198"/>
      <c r="L540" s="255"/>
    </row>
    <row r="541" spans="1:12" ht="21">
      <c r="A541" s="290"/>
      <c r="B541" s="238" t="s">
        <v>1141</v>
      </c>
      <c r="C541" s="198" t="s">
        <v>21</v>
      </c>
      <c r="D541" s="293"/>
      <c r="E541" s="292"/>
      <c r="F541" s="255"/>
      <c r="G541" s="215"/>
      <c r="H541" s="215"/>
      <c r="I541" s="246"/>
      <c r="J541" s="246"/>
      <c r="K541" s="198"/>
      <c r="L541" s="255"/>
    </row>
    <row r="542" spans="1:12" ht="21">
      <c r="A542" s="290">
        <v>9</v>
      </c>
      <c r="B542" s="238" t="s">
        <v>1142</v>
      </c>
      <c r="C542" s="198" t="s">
        <v>18</v>
      </c>
      <c r="D542" s="248" t="s">
        <v>503</v>
      </c>
      <c r="E542" s="220"/>
      <c r="F542" s="215"/>
      <c r="G542" s="294">
        <v>500000</v>
      </c>
      <c r="H542" s="294">
        <v>500000</v>
      </c>
      <c r="I542" s="246"/>
      <c r="J542" s="246" t="s">
        <v>177</v>
      </c>
      <c r="K542" s="215" t="s">
        <v>1143</v>
      </c>
      <c r="L542" s="255" t="s">
        <v>179</v>
      </c>
    </row>
    <row r="543" spans="1:12" ht="21">
      <c r="A543" s="290"/>
      <c r="B543" s="238" t="s">
        <v>1144</v>
      </c>
      <c r="C543" s="198" t="s">
        <v>19</v>
      </c>
      <c r="D543" s="261"/>
      <c r="E543" s="221"/>
      <c r="F543" s="221"/>
      <c r="G543" s="221"/>
      <c r="H543" s="215"/>
      <c r="I543" s="255"/>
      <c r="J543" s="255" t="s">
        <v>676</v>
      </c>
      <c r="K543" s="255" t="s">
        <v>1145</v>
      </c>
      <c r="L543" s="252"/>
    </row>
    <row r="544" spans="1:12" ht="21">
      <c r="A544" s="290"/>
      <c r="B544" s="198"/>
      <c r="C544" s="198" t="s">
        <v>21</v>
      </c>
      <c r="D544" s="198"/>
      <c r="E544" s="221"/>
      <c r="F544" s="221"/>
      <c r="G544" s="221"/>
      <c r="H544" s="221"/>
      <c r="I544" s="255"/>
      <c r="J544" s="255"/>
      <c r="K544" s="198"/>
      <c r="L544" s="252"/>
    </row>
    <row r="545" spans="1:12" ht="21">
      <c r="A545" s="289">
        <v>10</v>
      </c>
      <c r="B545" s="238" t="s">
        <v>1146</v>
      </c>
      <c r="C545" s="198" t="s">
        <v>18</v>
      </c>
      <c r="D545" s="256" t="s">
        <v>1147</v>
      </c>
      <c r="E545" s="267"/>
      <c r="F545" s="215"/>
      <c r="G545" s="228"/>
      <c r="H545" s="349">
        <v>1000000</v>
      </c>
      <c r="I545" s="221"/>
      <c r="J545" s="255" t="s">
        <v>1148</v>
      </c>
      <c r="K545" s="221" t="s">
        <v>1127</v>
      </c>
      <c r="L545" s="255" t="s">
        <v>179</v>
      </c>
    </row>
    <row r="546" spans="1:12" ht="21">
      <c r="A546" s="289"/>
      <c r="B546" s="238"/>
      <c r="C546" s="198" t="s">
        <v>678</v>
      </c>
      <c r="D546" s="348"/>
      <c r="E546" s="198"/>
      <c r="F546" s="260"/>
      <c r="G546" s="198"/>
      <c r="H546" s="260"/>
      <c r="I546" s="238"/>
      <c r="J546" s="238"/>
      <c r="K546" s="198" t="s">
        <v>1149</v>
      </c>
      <c r="L546" s="313"/>
    </row>
    <row r="547" spans="1:12" ht="21">
      <c r="A547" s="289">
        <v>11</v>
      </c>
      <c r="B547" s="238" t="s">
        <v>1150</v>
      </c>
      <c r="C547" s="198" t="s">
        <v>1151</v>
      </c>
      <c r="D547" s="256" t="s">
        <v>503</v>
      </c>
      <c r="E547" s="145"/>
      <c r="F547" s="245">
        <v>500000</v>
      </c>
      <c r="G547" s="247">
        <v>500000</v>
      </c>
      <c r="H547" s="247">
        <v>500000</v>
      </c>
      <c r="I547" s="247">
        <v>500000</v>
      </c>
      <c r="J547" s="243" t="s">
        <v>646</v>
      </c>
      <c r="K547" s="198" t="s">
        <v>1143</v>
      </c>
      <c r="L547" s="255" t="s">
        <v>179</v>
      </c>
    </row>
    <row r="548" spans="1:12" ht="21">
      <c r="A548" s="147"/>
      <c r="B548" s="238"/>
      <c r="C548" s="198" t="s">
        <v>1152</v>
      </c>
      <c r="D548" s="256"/>
      <c r="E548" s="145"/>
      <c r="F548" s="143"/>
      <c r="G548" s="137"/>
      <c r="H548" s="137"/>
      <c r="I548" s="145"/>
      <c r="J548" s="244" t="s">
        <v>1154</v>
      </c>
      <c r="K548" s="198" t="s">
        <v>1155</v>
      </c>
      <c r="L548" s="140"/>
    </row>
    <row r="549" spans="1:12" ht="21">
      <c r="A549" s="189"/>
      <c r="B549" s="266"/>
      <c r="C549" s="184" t="s">
        <v>1153</v>
      </c>
      <c r="D549" s="306"/>
      <c r="E549" s="149"/>
      <c r="F549" s="149"/>
      <c r="G549" s="149"/>
      <c r="H549" s="149"/>
      <c r="I549" s="149"/>
      <c r="J549" s="355" t="s">
        <v>681</v>
      </c>
      <c r="K549" s="149"/>
      <c r="L549" s="153"/>
    </row>
    <row r="550" spans="1:12" ht="21">
      <c r="A550" s="372" t="s">
        <v>257</v>
      </c>
      <c r="B550" s="372"/>
      <c r="C550" s="372"/>
      <c r="D550" s="372"/>
      <c r="E550" s="372"/>
      <c r="F550" s="372"/>
      <c r="G550" s="372"/>
      <c r="H550" s="372"/>
      <c r="I550" s="372"/>
      <c r="J550" s="372"/>
      <c r="K550" s="372"/>
      <c r="L550" s="372"/>
    </row>
    <row r="551" spans="1:12" ht="21">
      <c r="A551" s="373" t="s">
        <v>990</v>
      </c>
      <c r="B551" s="373"/>
      <c r="C551" s="373"/>
      <c r="D551" s="373"/>
      <c r="E551" s="373"/>
      <c r="F551" s="373"/>
      <c r="G551" s="373"/>
      <c r="H551" s="373"/>
      <c r="I551" s="373"/>
      <c r="J551" s="373"/>
      <c r="K551" s="373"/>
      <c r="L551" s="373"/>
    </row>
    <row r="552" spans="1:12" ht="22.5">
      <c r="A552" s="373" t="s">
        <v>488</v>
      </c>
      <c r="B552" s="373"/>
      <c r="C552" s="373"/>
      <c r="D552" s="373"/>
      <c r="E552" s="373"/>
      <c r="F552" s="373"/>
      <c r="G552" s="373"/>
      <c r="H552" s="373"/>
      <c r="I552" s="373"/>
      <c r="J552" s="373"/>
      <c r="K552" s="373"/>
      <c r="L552" s="373"/>
    </row>
    <row r="553" spans="1:12" ht="22.5">
      <c r="A553" s="373"/>
      <c r="B553" s="373"/>
      <c r="C553" s="373"/>
      <c r="D553" s="373"/>
      <c r="E553" s="373"/>
      <c r="F553" s="373"/>
      <c r="G553" s="373"/>
      <c r="H553" s="373"/>
      <c r="I553" s="373"/>
      <c r="J553" s="373"/>
      <c r="K553" s="373"/>
      <c r="L553" s="373"/>
    </row>
    <row r="554" spans="1:12" ht="22.5">
      <c r="A554" s="121" t="s">
        <v>558</v>
      </c>
      <c r="B554" s="121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</row>
    <row r="555" spans="1:12" ht="22.5">
      <c r="A555" s="121"/>
      <c r="B555" s="121" t="s">
        <v>1117</v>
      </c>
      <c r="C555" s="123"/>
      <c r="D555" s="121"/>
      <c r="E555" s="123"/>
      <c r="F555" s="123"/>
      <c r="G555" s="123"/>
      <c r="H555" s="123"/>
      <c r="I555" s="123"/>
      <c r="J555" s="123"/>
      <c r="K555" s="123"/>
      <c r="L555" s="123"/>
    </row>
    <row r="556" spans="1:12" ht="21">
      <c r="A556" s="367" t="s">
        <v>90</v>
      </c>
      <c r="B556" s="367" t="s">
        <v>91</v>
      </c>
      <c r="C556" s="367" t="s">
        <v>92</v>
      </c>
      <c r="D556" s="124" t="s">
        <v>93</v>
      </c>
      <c r="E556" s="369" t="s">
        <v>259</v>
      </c>
      <c r="F556" s="370"/>
      <c r="G556" s="370"/>
      <c r="H556" s="370"/>
      <c r="I556" s="371"/>
      <c r="J556" s="125" t="s">
        <v>265</v>
      </c>
      <c r="K556" s="124" t="s">
        <v>256</v>
      </c>
      <c r="L556" s="124" t="s">
        <v>98</v>
      </c>
    </row>
    <row r="557" spans="1:12" ht="21">
      <c r="A557" s="368"/>
      <c r="B557" s="368"/>
      <c r="C557" s="368"/>
      <c r="D557" s="127" t="s">
        <v>94</v>
      </c>
      <c r="E557" s="128">
        <v>2561</v>
      </c>
      <c r="F557" s="128">
        <v>2562</v>
      </c>
      <c r="G557" s="128">
        <v>2563</v>
      </c>
      <c r="H557" s="128">
        <v>2564</v>
      </c>
      <c r="I557" s="128">
        <v>2565</v>
      </c>
      <c r="J557" s="129" t="s">
        <v>266</v>
      </c>
      <c r="K557" s="127" t="s">
        <v>96</v>
      </c>
      <c r="L557" s="127" t="s">
        <v>99</v>
      </c>
    </row>
    <row r="558" spans="1:12" ht="21">
      <c r="A558" s="228">
        <v>12</v>
      </c>
      <c r="B558" s="238" t="s">
        <v>1156</v>
      </c>
      <c r="C558" s="198" t="s">
        <v>1157</v>
      </c>
      <c r="D558" s="256" t="s">
        <v>573</v>
      </c>
      <c r="E558" s="163"/>
      <c r="F558" s="168"/>
      <c r="G558" s="350">
        <v>50000</v>
      </c>
      <c r="H558" s="350">
        <v>50000</v>
      </c>
      <c r="I558" s="294">
        <v>50000</v>
      </c>
      <c r="J558" s="244" t="s">
        <v>646</v>
      </c>
      <c r="K558" s="198" t="s">
        <v>1170</v>
      </c>
      <c r="L558" s="255" t="s">
        <v>179</v>
      </c>
    </row>
    <row r="559" spans="1:12" ht="21">
      <c r="A559" s="228"/>
      <c r="B559" s="198"/>
      <c r="C559" s="252" t="s">
        <v>1158</v>
      </c>
      <c r="D559" s="260"/>
      <c r="E559" s="163"/>
      <c r="F559" s="168"/>
      <c r="G559" s="168"/>
      <c r="H559" s="168"/>
      <c r="I559" s="163"/>
      <c r="J559" s="244" t="s">
        <v>602</v>
      </c>
      <c r="K559" s="198" t="s">
        <v>1171</v>
      </c>
      <c r="L559" s="140"/>
    </row>
    <row r="560" spans="1:12" ht="21">
      <c r="A560" s="228">
        <v>13</v>
      </c>
      <c r="B560" s="198" t="s">
        <v>1159</v>
      </c>
      <c r="C560" s="252" t="s">
        <v>1160</v>
      </c>
      <c r="D560" s="256" t="s">
        <v>503</v>
      </c>
      <c r="E560" s="163"/>
      <c r="F560" s="215">
        <v>520000</v>
      </c>
      <c r="G560" s="215">
        <v>520000</v>
      </c>
      <c r="H560" s="215">
        <v>520000</v>
      </c>
      <c r="I560" s="215">
        <v>520000</v>
      </c>
      <c r="J560" s="215" t="s">
        <v>1180</v>
      </c>
      <c r="K560" s="198" t="s">
        <v>1181</v>
      </c>
      <c r="L560" s="295" t="s">
        <v>179</v>
      </c>
    </row>
    <row r="561" spans="1:12" ht="21">
      <c r="A561" s="228"/>
      <c r="B561" s="198" t="s">
        <v>1184</v>
      </c>
      <c r="C561" s="252" t="s">
        <v>1116</v>
      </c>
      <c r="D561" s="260"/>
      <c r="E561" s="134"/>
      <c r="F561" s="145"/>
      <c r="G561" s="145"/>
      <c r="H561" s="143"/>
      <c r="I561" s="146"/>
      <c r="J561" s="215" t="s">
        <v>1182</v>
      </c>
      <c r="K561" s="198" t="s">
        <v>1183</v>
      </c>
      <c r="L561" s="255"/>
    </row>
    <row r="562" spans="1:12" ht="21">
      <c r="A562" s="228">
        <v>14</v>
      </c>
      <c r="B562" s="238" t="s">
        <v>1161</v>
      </c>
      <c r="C562" s="221" t="s">
        <v>1162</v>
      </c>
      <c r="D562" s="255" t="s">
        <v>1099</v>
      </c>
      <c r="E562" s="134"/>
      <c r="F562" s="215">
        <v>20000</v>
      </c>
      <c r="G562" s="215">
        <v>20000</v>
      </c>
      <c r="H562" s="215">
        <v>20000</v>
      </c>
      <c r="I562" s="215">
        <v>20000</v>
      </c>
      <c r="J562" s="246" t="s">
        <v>1172</v>
      </c>
      <c r="K562" s="198" t="s">
        <v>1173</v>
      </c>
      <c r="L562" s="198" t="s">
        <v>179</v>
      </c>
    </row>
    <row r="563" spans="1:12" ht="21">
      <c r="A563" s="228"/>
      <c r="B563" s="198"/>
      <c r="C563" s="198" t="s">
        <v>1163</v>
      </c>
      <c r="D563" s="221"/>
      <c r="E563" s="146"/>
      <c r="F563" s="145"/>
      <c r="G563" s="145"/>
      <c r="H563" s="143"/>
      <c r="I563" s="146"/>
      <c r="J563" s="246" t="s">
        <v>1174</v>
      </c>
      <c r="K563" s="198"/>
      <c r="L563" s="255"/>
    </row>
    <row r="564" spans="1:12" ht="21">
      <c r="A564" s="228"/>
      <c r="B564" s="198"/>
      <c r="C564" s="198" t="s">
        <v>1164</v>
      </c>
      <c r="D564" s="228"/>
      <c r="E564" s="134"/>
      <c r="F564" s="145"/>
      <c r="G564" s="145"/>
      <c r="H564" s="143"/>
      <c r="I564" s="146"/>
      <c r="J564" s="246" t="s">
        <v>1172</v>
      </c>
      <c r="K564" s="198" t="s">
        <v>1173</v>
      </c>
      <c r="L564" s="255" t="s">
        <v>179</v>
      </c>
    </row>
    <row r="565" spans="1:12" ht="21">
      <c r="A565" s="228">
        <v>15</v>
      </c>
      <c r="B565" s="260" t="s">
        <v>23</v>
      </c>
      <c r="C565" s="198" t="s">
        <v>24</v>
      </c>
      <c r="D565" s="248" t="s">
        <v>739</v>
      </c>
      <c r="E565" s="134"/>
      <c r="F565" s="215"/>
      <c r="G565" s="215"/>
      <c r="H565" s="246"/>
      <c r="I565" s="246"/>
      <c r="J565" s="246" t="s">
        <v>1174</v>
      </c>
      <c r="K565" s="198"/>
      <c r="L565" s="255"/>
    </row>
    <row r="566" spans="1:12" ht="21">
      <c r="A566" s="228"/>
      <c r="B566" s="238" t="s">
        <v>25</v>
      </c>
      <c r="C566" s="198" t="s">
        <v>26</v>
      </c>
      <c r="D566" s="261"/>
      <c r="E566" s="163"/>
      <c r="F566" s="215">
        <v>20000</v>
      </c>
      <c r="G566" s="215">
        <v>20000</v>
      </c>
      <c r="H566" s="246">
        <v>20000</v>
      </c>
      <c r="I566" s="246">
        <v>20000</v>
      </c>
      <c r="J566" s="255" t="s">
        <v>1175</v>
      </c>
      <c r="K566" s="198" t="s">
        <v>235</v>
      </c>
      <c r="L566" s="255" t="s">
        <v>179</v>
      </c>
    </row>
    <row r="567" spans="1:12" ht="21">
      <c r="A567" s="228"/>
      <c r="B567" s="238" t="s">
        <v>229</v>
      </c>
      <c r="C567" s="198" t="s">
        <v>28</v>
      </c>
      <c r="D567" s="261"/>
      <c r="E567" s="163"/>
      <c r="F567" s="145"/>
      <c r="G567" s="145"/>
      <c r="H567" s="143"/>
      <c r="I567" s="168"/>
      <c r="J567" s="255" t="s">
        <v>1176</v>
      </c>
      <c r="K567" s="198" t="s">
        <v>27</v>
      </c>
      <c r="L567" s="255"/>
    </row>
    <row r="568" spans="1:12" ht="21">
      <c r="A568" s="228">
        <v>16</v>
      </c>
      <c r="B568" s="238" t="s">
        <v>1165</v>
      </c>
      <c r="C568" s="198" t="s">
        <v>1166</v>
      </c>
      <c r="D568" s="256" t="s">
        <v>1167</v>
      </c>
      <c r="E568" s="163"/>
      <c r="F568" s="168"/>
      <c r="G568" s="215">
        <v>30000</v>
      </c>
      <c r="H568" s="215">
        <v>30000</v>
      </c>
      <c r="I568" s="215">
        <v>30000</v>
      </c>
      <c r="J568" s="255" t="s">
        <v>1175</v>
      </c>
      <c r="K568" s="198" t="s">
        <v>1177</v>
      </c>
      <c r="L568" s="255" t="s">
        <v>179</v>
      </c>
    </row>
    <row r="569" spans="1:12" ht="21">
      <c r="A569" s="263"/>
      <c r="B569" s="238" t="s">
        <v>1168</v>
      </c>
      <c r="C569" s="238" t="s">
        <v>1169</v>
      </c>
      <c r="D569" s="238" t="s">
        <v>785</v>
      </c>
      <c r="E569" s="163"/>
      <c r="F569" s="168"/>
      <c r="G569" s="168"/>
      <c r="H569" s="168"/>
      <c r="I569" s="163"/>
      <c r="J569" s="221" t="s">
        <v>1176</v>
      </c>
      <c r="K569" s="260" t="s">
        <v>1178</v>
      </c>
      <c r="L569" s="156"/>
    </row>
    <row r="570" spans="1:12" ht="21">
      <c r="A570" s="228">
        <v>17</v>
      </c>
      <c r="B570" s="198" t="s">
        <v>1159</v>
      </c>
      <c r="C570" s="252" t="s">
        <v>1160</v>
      </c>
      <c r="D570" s="256" t="s">
        <v>503</v>
      </c>
      <c r="E570" s="163"/>
      <c r="F570" s="215">
        <v>150000</v>
      </c>
      <c r="G570" s="215">
        <v>150000</v>
      </c>
      <c r="H570" s="215">
        <v>150000</v>
      </c>
      <c r="I570" s="215">
        <v>150000</v>
      </c>
      <c r="J570" s="215" t="s">
        <v>1180</v>
      </c>
      <c r="K570" s="198" t="s">
        <v>1181</v>
      </c>
      <c r="L570" s="198" t="s">
        <v>179</v>
      </c>
    </row>
    <row r="571" spans="1:12" ht="21">
      <c r="A571" s="290"/>
      <c r="B571" s="198" t="s">
        <v>1185</v>
      </c>
      <c r="C571" s="252" t="s">
        <v>1116</v>
      </c>
      <c r="D571" s="260"/>
      <c r="E571" s="134"/>
      <c r="F571" s="145"/>
      <c r="G571" s="145"/>
      <c r="H571" s="143"/>
      <c r="I571" s="146"/>
      <c r="J571" s="215" t="s">
        <v>1182</v>
      </c>
      <c r="K571" s="198" t="s">
        <v>1183</v>
      </c>
      <c r="L571" s="255"/>
    </row>
    <row r="572" spans="1:12" ht="21">
      <c r="A572" s="290">
        <v>18</v>
      </c>
      <c r="B572" s="198" t="s">
        <v>1186</v>
      </c>
      <c r="C572" s="252" t="s">
        <v>1187</v>
      </c>
      <c r="D572" s="260" t="s">
        <v>1188</v>
      </c>
      <c r="E572" s="160"/>
      <c r="F572" s="145"/>
      <c r="G572" s="350">
        <v>190000</v>
      </c>
      <c r="H572" s="350">
        <v>1500000</v>
      </c>
      <c r="I572" s="350">
        <v>1500000</v>
      </c>
      <c r="J572" s="198" t="s">
        <v>646</v>
      </c>
      <c r="K572" s="260" t="s">
        <v>792</v>
      </c>
      <c r="L572" s="198" t="s">
        <v>179</v>
      </c>
    </row>
    <row r="573" spans="1:12" ht="21">
      <c r="A573" s="147"/>
      <c r="B573" s="198"/>
      <c r="C573" s="252" t="s">
        <v>1189</v>
      </c>
      <c r="D573" s="256"/>
      <c r="E573" s="163"/>
      <c r="F573" s="137"/>
      <c r="G573" s="168"/>
      <c r="H573" s="168"/>
      <c r="I573" s="163"/>
      <c r="J573" s="260" t="s">
        <v>794</v>
      </c>
      <c r="K573" s="198" t="s">
        <v>1191</v>
      </c>
      <c r="L573" s="198" t="s">
        <v>377</v>
      </c>
    </row>
    <row r="574" spans="1:12" ht="21">
      <c r="A574" s="189"/>
      <c r="B574" s="184"/>
      <c r="C574" s="269" t="s">
        <v>1190</v>
      </c>
      <c r="D574" s="324"/>
      <c r="E574" s="196"/>
      <c r="F574" s="196"/>
      <c r="G574" s="205"/>
      <c r="H574" s="205"/>
      <c r="I574" s="196"/>
      <c r="J574" s="317"/>
      <c r="K574" s="184" t="s">
        <v>1192</v>
      </c>
      <c r="L574" s="325"/>
    </row>
    <row r="575" spans="1:12" ht="21">
      <c r="A575" s="372" t="s">
        <v>257</v>
      </c>
      <c r="B575" s="372"/>
      <c r="C575" s="372"/>
      <c r="D575" s="372"/>
      <c r="E575" s="372"/>
      <c r="F575" s="372"/>
      <c r="G575" s="372"/>
      <c r="H575" s="372"/>
      <c r="I575" s="372"/>
      <c r="J575" s="372"/>
      <c r="K575" s="372"/>
      <c r="L575" s="372"/>
    </row>
    <row r="576" spans="1:12" ht="21">
      <c r="A576" s="373" t="s">
        <v>990</v>
      </c>
      <c r="B576" s="373"/>
      <c r="C576" s="373"/>
      <c r="D576" s="373"/>
      <c r="E576" s="373"/>
      <c r="F576" s="373"/>
      <c r="G576" s="373"/>
      <c r="H576" s="373"/>
      <c r="I576" s="373"/>
      <c r="J576" s="373"/>
      <c r="K576" s="373"/>
      <c r="L576" s="373"/>
    </row>
    <row r="577" spans="1:12" ht="22.5">
      <c r="A577" s="373" t="s">
        <v>488</v>
      </c>
      <c r="B577" s="373"/>
      <c r="C577" s="373"/>
      <c r="D577" s="373"/>
      <c r="E577" s="373"/>
      <c r="F577" s="373"/>
      <c r="G577" s="373"/>
      <c r="H577" s="373"/>
      <c r="I577" s="373"/>
      <c r="J577" s="373"/>
      <c r="K577" s="373"/>
      <c r="L577" s="373"/>
    </row>
    <row r="578" spans="1:12" ht="21">
      <c r="A578" s="379"/>
      <c r="B578" s="379"/>
      <c r="C578" s="379"/>
      <c r="D578" s="379"/>
      <c r="E578" s="379"/>
      <c r="F578" s="379"/>
      <c r="G578" s="379"/>
      <c r="H578" s="379"/>
      <c r="I578" s="379"/>
      <c r="J578" s="379"/>
      <c r="K578" s="379"/>
      <c r="L578" s="379"/>
    </row>
    <row r="579" spans="1:12" ht="21">
      <c r="A579" s="121"/>
      <c r="B579" s="121" t="s">
        <v>558</v>
      </c>
      <c r="C579" s="121"/>
      <c r="D579" s="121"/>
      <c r="E579" s="190"/>
      <c r="F579" s="190"/>
      <c r="G579" s="190"/>
      <c r="H579" s="190"/>
      <c r="I579" s="190"/>
      <c r="J579" s="190"/>
      <c r="K579" s="190"/>
      <c r="L579" s="190"/>
    </row>
    <row r="580" spans="1:12" ht="22.5">
      <c r="A580" s="121"/>
      <c r="B580" s="121" t="s">
        <v>1117</v>
      </c>
      <c r="C580" s="191"/>
      <c r="D580" s="191"/>
      <c r="E580" s="191"/>
      <c r="F580" s="191"/>
      <c r="G580" s="191"/>
      <c r="H580" s="191"/>
      <c r="I580" s="191"/>
      <c r="J580" s="191"/>
      <c r="K580" s="191"/>
      <c r="L580" s="191"/>
    </row>
    <row r="581" spans="1:12" ht="21">
      <c r="A581" s="367" t="s">
        <v>90</v>
      </c>
      <c r="B581" s="367" t="s">
        <v>91</v>
      </c>
      <c r="C581" s="367" t="s">
        <v>92</v>
      </c>
      <c r="D581" s="124" t="s">
        <v>93</v>
      </c>
      <c r="E581" s="369" t="s">
        <v>259</v>
      </c>
      <c r="F581" s="370"/>
      <c r="G581" s="370"/>
      <c r="H581" s="370"/>
      <c r="I581" s="371"/>
      <c r="J581" s="125" t="s">
        <v>265</v>
      </c>
      <c r="K581" s="124" t="s">
        <v>256</v>
      </c>
      <c r="L581" s="124" t="s">
        <v>98</v>
      </c>
    </row>
    <row r="582" spans="1:12" ht="21">
      <c r="A582" s="368"/>
      <c r="B582" s="368"/>
      <c r="C582" s="368"/>
      <c r="D582" s="127" t="s">
        <v>94</v>
      </c>
      <c r="E582" s="128">
        <v>2561</v>
      </c>
      <c r="F582" s="128">
        <v>2562</v>
      </c>
      <c r="G582" s="128">
        <v>2563</v>
      </c>
      <c r="H582" s="128">
        <v>2564</v>
      </c>
      <c r="I582" s="128">
        <v>2565</v>
      </c>
      <c r="J582" s="129" t="s">
        <v>266</v>
      </c>
      <c r="K582" s="127" t="s">
        <v>96</v>
      </c>
      <c r="L582" s="127" t="s">
        <v>99</v>
      </c>
    </row>
    <row r="583" spans="1:12" ht="21">
      <c r="A583" s="160">
        <v>18</v>
      </c>
      <c r="B583" s="237" t="s">
        <v>1205</v>
      </c>
      <c r="C583" s="241" t="s">
        <v>18</v>
      </c>
      <c r="D583" s="256" t="s">
        <v>1099</v>
      </c>
      <c r="E583" s="284"/>
      <c r="F583" s="284">
        <v>100000</v>
      </c>
      <c r="G583" s="284">
        <v>100000</v>
      </c>
      <c r="H583" s="291">
        <v>100000</v>
      </c>
      <c r="I583" s="285">
        <v>100000</v>
      </c>
      <c r="J583" s="285" t="s">
        <v>646</v>
      </c>
      <c r="K583" s="237" t="s">
        <v>1119</v>
      </c>
      <c r="L583" s="198" t="s">
        <v>179</v>
      </c>
    </row>
    <row r="584" spans="1:12" ht="21">
      <c r="A584" s="147"/>
      <c r="B584" s="238"/>
      <c r="C584" s="198" t="s">
        <v>19</v>
      </c>
      <c r="D584" s="260"/>
      <c r="E584" s="220"/>
      <c r="F584" s="220"/>
      <c r="G584" s="220"/>
      <c r="H584" s="221"/>
      <c r="I584" s="253"/>
      <c r="J584" s="253" t="s">
        <v>1121</v>
      </c>
      <c r="K584" s="238" t="s">
        <v>1122</v>
      </c>
      <c r="L584" s="198"/>
    </row>
    <row r="585" spans="1:12" ht="21">
      <c r="A585" s="147"/>
      <c r="B585" s="238"/>
      <c r="C585" s="198" t="s">
        <v>21</v>
      </c>
      <c r="D585" s="260"/>
      <c r="E585" s="286"/>
      <c r="F585" s="287"/>
      <c r="G585" s="287"/>
      <c r="H585" s="215"/>
      <c r="I585" s="253"/>
      <c r="J585" s="253"/>
      <c r="K585" s="238" t="s">
        <v>1123</v>
      </c>
      <c r="L585" s="198"/>
    </row>
    <row r="586" spans="1:12" ht="21">
      <c r="A586" s="147"/>
      <c r="B586" s="147"/>
      <c r="C586" s="137"/>
      <c r="D586" s="147"/>
      <c r="E586" s="163"/>
      <c r="F586" s="145"/>
      <c r="G586" s="145"/>
      <c r="H586" s="143"/>
      <c r="I586" s="168"/>
      <c r="J586" s="139"/>
      <c r="K586" s="147"/>
      <c r="L586" s="160"/>
    </row>
    <row r="587" spans="1:12" ht="21">
      <c r="A587" s="147"/>
      <c r="B587" s="137"/>
      <c r="C587" s="137"/>
      <c r="D587" s="152"/>
      <c r="E587" s="145"/>
      <c r="F587" s="145"/>
      <c r="G587" s="145"/>
      <c r="H587" s="143"/>
      <c r="I587" s="146"/>
      <c r="J587" s="168"/>
      <c r="K587" s="147"/>
      <c r="L587" s="145"/>
    </row>
    <row r="588" spans="1:12" ht="21">
      <c r="A588" s="147"/>
      <c r="B588" s="136"/>
      <c r="C588" s="137"/>
      <c r="D588" s="165"/>
      <c r="E588" s="145"/>
      <c r="F588" s="145"/>
      <c r="G588" s="137"/>
      <c r="H588" s="140"/>
      <c r="I588" s="146"/>
      <c r="J588" s="168"/>
      <c r="K588" s="147"/>
      <c r="L588" s="141"/>
    </row>
    <row r="589" spans="1:12" ht="21">
      <c r="A589" s="147"/>
      <c r="B589" s="137"/>
      <c r="C589" s="137"/>
      <c r="D589" s="137"/>
      <c r="E589" s="137"/>
      <c r="F589" s="137"/>
      <c r="G589" s="137"/>
      <c r="H589" s="137"/>
      <c r="I589" s="137"/>
      <c r="J589" s="137"/>
      <c r="K589" s="137"/>
      <c r="L589" s="137"/>
    </row>
    <row r="590" spans="1:12" ht="21">
      <c r="A590" s="207"/>
      <c r="B590" s="137"/>
      <c r="C590" s="137"/>
      <c r="D590" s="137"/>
      <c r="E590" s="137"/>
      <c r="F590" s="137"/>
      <c r="G590" s="137"/>
      <c r="H590" s="137"/>
      <c r="I590" s="137"/>
      <c r="J590" s="137"/>
      <c r="K590" s="137"/>
      <c r="L590" s="137"/>
    </row>
    <row r="591" spans="1:12" ht="21">
      <c r="A591" s="207"/>
      <c r="B591" s="137"/>
      <c r="C591" s="137"/>
      <c r="D591" s="137"/>
      <c r="E591" s="137"/>
      <c r="F591" s="137"/>
      <c r="G591" s="137"/>
      <c r="H591" s="137"/>
      <c r="I591" s="137"/>
      <c r="J591" s="137"/>
      <c r="K591" s="137"/>
      <c r="L591" s="137"/>
    </row>
    <row r="592" spans="1:12" ht="21">
      <c r="A592" s="147"/>
      <c r="B592" s="137"/>
      <c r="C592" s="137"/>
      <c r="D592" s="147"/>
      <c r="E592" s="145"/>
      <c r="F592" s="145"/>
      <c r="G592" s="137"/>
      <c r="H592" s="137"/>
      <c r="I592" s="134"/>
      <c r="J592" s="137"/>
      <c r="K592" s="137"/>
      <c r="L592" s="137"/>
    </row>
    <row r="593" spans="1:12" ht="21">
      <c r="A593" s="147"/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  <c r="L593" s="145"/>
    </row>
    <row r="594" spans="1:12" ht="21">
      <c r="A594" s="147"/>
      <c r="B594" s="137"/>
      <c r="C594" s="137"/>
      <c r="D594" s="137"/>
      <c r="E594" s="137"/>
      <c r="F594" s="137"/>
      <c r="G594" s="137"/>
      <c r="H594" s="137"/>
      <c r="I594" s="137"/>
      <c r="J594" s="137"/>
      <c r="K594" s="137"/>
      <c r="L594" s="137"/>
    </row>
    <row r="595" spans="1:12" ht="21">
      <c r="A595" s="147"/>
      <c r="B595" s="137"/>
      <c r="C595" s="137"/>
      <c r="D595" s="137"/>
      <c r="E595" s="137"/>
      <c r="F595" s="137"/>
      <c r="G595" s="137"/>
      <c r="H595" s="137"/>
      <c r="I595" s="137"/>
      <c r="J595" s="137"/>
      <c r="K595" s="137"/>
      <c r="L595" s="137"/>
    </row>
    <row r="596" spans="1:12" ht="21">
      <c r="A596" s="160"/>
      <c r="B596" s="137"/>
      <c r="C596" s="137"/>
      <c r="D596" s="137"/>
      <c r="E596" s="137"/>
      <c r="F596" s="137"/>
      <c r="G596" s="137"/>
      <c r="H596" s="137"/>
      <c r="I596" s="137"/>
      <c r="J596" s="137"/>
      <c r="K596" s="137"/>
      <c r="L596" s="137"/>
    </row>
    <row r="597" spans="1:12" ht="21">
      <c r="A597" s="160"/>
      <c r="B597" s="137"/>
      <c r="C597" s="137"/>
      <c r="D597" s="137"/>
      <c r="E597" s="137"/>
      <c r="F597" s="137"/>
      <c r="G597" s="137"/>
      <c r="H597" s="137"/>
      <c r="I597" s="137"/>
      <c r="J597" s="137"/>
      <c r="K597" s="137"/>
      <c r="L597" s="145"/>
    </row>
    <row r="598" spans="1:12" ht="21">
      <c r="A598" s="160"/>
      <c r="B598" s="158"/>
      <c r="C598" s="158"/>
      <c r="D598" s="156"/>
      <c r="E598" s="145"/>
      <c r="F598" s="145"/>
      <c r="G598" s="134"/>
      <c r="H598" s="134"/>
      <c r="I598" s="134"/>
      <c r="J598" s="137"/>
      <c r="K598" s="137"/>
      <c r="L598" s="145"/>
    </row>
    <row r="599" spans="1:12" ht="21">
      <c r="A599" s="189"/>
      <c r="B599" s="149"/>
      <c r="C599" s="149"/>
      <c r="D599" s="149"/>
      <c r="E599" s="154"/>
      <c r="F599" s="154"/>
      <c r="G599" s="154"/>
      <c r="H599" s="154"/>
      <c r="I599" s="154"/>
      <c r="J599" s="149"/>
      <c r="K599" s="149"/>
      <c r="L599" s="149"/>
    </row>
    <row r="600" spans="1:12" ht="21">
      <c r="A600" s="378"/>
      <c r="B600" s="378"/>
      <c r="C600" s="378"/>
      <c r="D600" s="378"/>
      <c r="E600" s="378"/>
      <c r="F600" s="378"/>
      <c r="G600" s="378"/>
      <c r="H600" s="378"/>
      <c r="I600" s="378"/>
      <c r="J600" s="378"/>
      <c r="K600" s="378"/>
      <c r="L600" s="378"/>
    </row>
    <row r="601" spans="1:12" ht="21">
      <c r="A601" s="373"/>
      <c r="B601" s="373"/>
      <c r="C601" s="373"/>
      <c r="D601" s="373"/>
      <c r="E601" s="373"/>
      <c r="F601" s="373"/>
      <c r="G601" s="373"/>
      <c r="H601" s="373"/>
      <c r="I601" s="373"/>
      <c r="J601" s="373"/>
      <c r="K601" s="373"/>
      <c r="L601" s="373"/>
    </row>
    <row r="602" spans="1:12" ht="22.5">
      <c r="A602" s="373"/>
      <c r="B602" s="373"/>
      <c r="C602" s="373"/>
      <c r="D602" s="373"/>
      <c r="E602" s="373"/>
      <c r="F602" s="373"/>
      <c r="G602" s="373"/>
      <c r="H602" s="373"/>
      <c r="I602" s="373"/>
      <c r="J602" s="373"/>
      <c r="K602" s="373"/>
      <c r="L602" s="373"/>
    </row>
    <row r="603" spans="1:12" ht="21">
      <c r="A603" s="379"/>
      <c r="B603" s="379"/>
      <c r="C603" s="379"/>
      <c r="D603" s="379"/>
      <c r="E603" s="379"/>
      <c r="F603" s="379"/>
      <c r="G603" s="379"/>
      <c r="H603" s="379"/>
      <c r="I603" s="379"/>
      <c r="J603" s="379"/>
      <c r="K603" s="379"/>
      <c r="L603" s="379"/>
    </row>
    <row r="604" spans="1:12" ht="21">
      <c r="A604" s="121"/>
      <c r="B604" s="121"/>
      <c r="C604" s="190"/>
      <c r="D604" s="190"/>
      <c r="E604" s="190"/>
      <c r="F604" s="190"/>
      <c r="G604" s="190"/>
      <c r="H604" s="190"/>
      <c r="I604" s="190"/>
      <c r="J604" s="190"/>
      <c r="K604" s="190"/>
      <c r="L604" s="190"/>
    </row>
    <row r="605" spans="1:12" ht="22.5">
      <c r="A605" s="121"/>
      <c r="B605" s="121"/>
      <c r="C605" s="191"/>
      <c r="D605" s="191"/>
      <c r="E605" s="191"/>
      <c r="F605" s="191"/>
      <c r="G605" s="191"/>
      <c r="H605" s="191"/>
      <c r="I605" s="191"/>
      <c r="J605" s="191"/>
      <c r="K605" s="191"/>
      <c r="L605" s="191"/>
    </row>
    <row r="606" spans="1:12" ht="21">
      <c r="A606" s="380"/>
      <c r="B606" s="380"/>
      <c r="C606" s="192"/>
      <c r="D606" s="193"/>
      <c r="E606" s="369"/>
      <c r="F606" s="370"/>
      <c r="G606" s="370"/>
      <c r="H606" s="370"/>
      <c r="I606" s="371"/>
      <c r="J606" s="125"/>
      <c r="K606" s="193"/>
      <c r="L606" s="199"/>
    </row>
    <row r="607" spans="1:12" ht="21">
      <c r="A607" s="381"/>
      <c r="B607" s="381"/>
      <c r="C607" s="194"/>
      <c r="D607" s="195"/>
      <c r="E607" s="128"/>
      <c r="F607" s="128"/>
      <c r="G607" s="128"/>
      <c r="H607" s="128"/>
      <c r="I607" s="128"/>
      <c r="J607" s="127"/>
      <c r="K607" s="195"/>
      <c r="L607" s="200"/>
    </row>
    <row r="608" spans="1:12" ht="21">
      <c r="A608" s="160"/>
      <c r="B608" s="158"/>
      <c r="C608" s="137"/>
      <c r="D608" s="156"/>
      <c r="E608" s="144"/>
      <c r="F608" s="134"/>
      <c r="G608" s="145"/>
      <c r="H608" s="145"/>
      <c r="I608" s="130"/>
      <c r="J608" s="135"/>
      <c r="K608" s="201"/>
      <c r="L608" s="145"/>
    </row>
    <row r="609" spans="1:12" ht="21">
      <c r="A609" s="147"/>
      <c r="B609" s="158"/>
      <c r="C609" s="137"/>
      <c r="D609" s="156"/>
      <c r="E609" s="144"/>
      <c r="F609" s="145"/>
      <c r="G609" s="145"/>
      <c r="H609" s="145"/>
      <c r="I609" s="145"/>
      <c r="J609" s="139"/>
      <c r="K609" s="147"/>
      <c r="L609" s="185"/>
    </row>
    <row r="610" spans="1:12" ht="21">
      <c r="A610" s="147"/>
      <c r="B610" s="158"/>
      <c r="C610" s="137"/>
      <c r="D610" s="208"/>
      <c r="E610" s="145"/>
      <c r="F610" s="145"/>
      <c r="G610" s="145"/>
      <c r="H610" s="145"/>
      <c r="I610" s="134"/>
      <c r="J610" s="142"/>
      <c r="K610" s="147"/>
      <c r="L610" s="145"/>
    </row>
    <row r="611" spans="1:12" ht="21">
      <c r="A611" s="147"/>
      <c r="B611" s="158"/>
      <c r="C611" s="137"/>
      <c r="D611" s="208"/>
      <c r="E611" s="145"/>
      <c r="F611" s="145"/>
      <c r="G611" s="141"/>
      <c r="H611" s="141"/>
      <c r="I611" s="145"/>
      <c r="J611" s="139"/>
      <c r="K611" s="137"/>
      <c r="L611" s="143"/>
    </row>
    <row r="612" spans="1:12" ht="21">
      <c r="A612" s="147"/>
      <c r="B612" s="136"/>
      <c r="C612" s="137"/>
      <c r="D612" s="137"/>
      <c r="E612" s="145"/>
      <c r="F612" s="145"/>
      <c r="G612" s="141"/>
      <c r="H612" s="141"/>
      <c r="I612" s="134"/>
      <c r="J612" s="187"/>
      <c r="K612" s="137"/>
      <c r="L612" s="145"/>
    </row>
    <row r="613" spans="1:12" ht="21">
      <c r="A613" s="147"/>
      <c r="B613" s="136"/>
      <c r="C613" s="137"/>
      <c r="D613" s="147"/>
      <c r="E613" s="145"/>
      <c r="F613" s="145"/>
      <c r="G613" s="145"/>
      <c r="H613" s="145"/>
      <c r="I613" s="134"/>
      <c r="J613" s="187"/>
      <c r="K613" s="137"/>
      <c r="L613" s="145"/>
    </row>
    <row r="614" spans="1:12" ht="21">
      <c r="A614" s="147"/>
      <c r="B614" s="136"/>
      <c r="C614" s="137"/>
      <c r="D614" s="137"/>
      <c r="E614" s="146"/>
      <c r="F614" s="134"/>
      <c r="G614" s="137"/>
      <c r="H614" s="140"/>
      <c r="I614" s="143"/>
      <c r="J614" s="140"/>
      <c r="K614" s="137"/>
      <c r="L614" s="137"/>
    </row>
    <row r="615" spans="1:12" ht="21">
      <c r="A615" s="147"/>
      <c r="B615" s="136"/>
      <c r="C615" s="137"/>
      <c r="D615" s="147"/>
      <c r="E615" s="144"/>
      <c r="F615" s="134"/>
      <c r="G615" s="137"/>
      <c r="H615" s="140"/>
      <c r="I615" s="146"/>
      <c r="J615" s="187"/>
      <c r="K615" s="137"/>
      <c r="L615" s="145"/>
    </row>
    <row r="616" spans="1:12" ht="21">
      <c r="A616" s="147"/>
      <c r="B616" s="181"/>
      <c r="C616" s="137"/>
      <c r="D616" s="147"/>
      <c r="E616" s="145"/>
      <c r="F616" s="145"/>
      <c r="G616" s="145"/>
      <c r="H616" s="143"/>
      <c r="I616" s="168"/>
      <c r="J616" s="187"/>
      <c r="K616" s="137"/>
      <c r="L616" s="145"/>
    </row>
    <row r="617" spans="1:12" ht="21">
      <c r="A617" s="147"/>
      <c r="B617" s="181"/>
      <c r="C617" s="158"/>
      <c r="D617" s="147"/>
      <c r="E617" s="163"/>
      <c r="F617" s="163"/>
      <c r="G617" s="141"/>
      <c r="H617" s="141"/>
      <c r="I617" s="163"/>
      <c r="J617" s="187"/>
      <c r="K617" s="137"/>
      <c r="L617" s="209"/>
    </row>
    <row r="618" spans="1:12" ht="21">
      <c r="A618" s="147"/>
      <c r="B618" s="181"/>
      <c r="C618" s="158"/>
      <c r="D618" s="147"/>
      <c r="E618" s="163"/>
      <c r="F618" s="163"/>
      <c r="G618" s="141"/>
      <c r="H618" s="141"/>
      <c r="I618" s="163"/>
      <c r="J618" s="187"/>
      <c r="K618" s="137"/>
      <c r="L618" s="143"/>
    </row>
    <row r="619" spans="1:12" ht="21">
      <c r="A619" s="147"/>
      <c r="B619" s="181"/>
      <c r="C619" s="137"/>
      <c r="D619" s="147"/>
      <c r="E619" s="145"/>
      <c r="F619" s="145"/>
      <c r="G619" s="145"/>
      <c r="H619" s="145"/>
      <c r="I619" s="163"/>
      <c r="J619" s="140"/>
      <c r="K619" s="137"/>
      <c r="L619" s="145"/>
    </row>
    <row r="620" spans="1:12" ht="21">
      <c r="A620" s="147"/>
      <c r="B620" s="181"/>
      <c r="C620" s="137"/>
      <c r="D620" s="147"/>
      <c r="E620" s="137"/>
      <c r="F620" s="137"/>
      <c r="G620" s="141"/>
      <c r="H620" s="141"/>
      <c r="I620" s="137"/>
      <c r="J620" s="146"/>
      <c r="K620" s="178"/>
      <c r="L620" s="145"/>
    </row>
    <row r="621" spans="1:12" ht="21">
      <c r="A621" s="147"/>
      <c r="B621" s="137"/>
      <c r="C621" s="137"/>
      <c r="D621" s="147"/>
      <c r="E621" s="163"/>
      <c r="F621" s="163"/>
      <c r="G621" s="141"/>
      <c r="H621" s="141"/>
      <c r="I621" s="163"/>
      <c r="J621" s="146"/>
      <c r="K621" s="178"/>
      <c r="L621" s="156"/>
    </row>
    <row r="622" spans="1:12" ht="21">
      <c r="A622" s="147"/>
      <c r="B622" s="137"/>
      <c r="C622" s="137"/>
      <c r="D622" s="147"/>
      <c r="E622" s="163"/>
      <c r="F622" s="163"/>
      <c r="G622" s="167"/>
      <c r="H622" s="167"/>
      <c r="I622" s="163"/>
      <c r="J622" s="146"/>
      <c r="K622" s="178"/>
      <c r="L622" s="156"/>
    </row>
    <row r="623" spans="1:12" ht="21">
      <c r="A623" s="147"/>
      <c r="B623" s="181"/>
      <c r="C623" s="137"/>
      <c r="D623" s="147"/>
      <c r="E623" s="163"/>
      <c r="F623" s="163"/>
      <c r="G623" s="167"/>
      <c r="H623" s="167"/>
      <c r="I623" s="163"/>
      <c r="J623" s="140"/>
      <c r="K623" s="137"/>
      <c r="L623" s="160"/>
    </row>
    <row r="624" spans="1:12" ht="21">
      <c r="A624" s="189"/>
      <c r="B624" s="197"/>
      <c r="C624" s="149"/>
      <c r="D624" s="197"/>
      <c r="E624" s="196"/>
      <c r="F624" s="196"/>
      <c r="G624" s="149"/>
      <c r="H624" s="149"/>
      <c r="I624" s="196"/>
      <c r="J624" s="157"/>
      <c r="K624" s="149"/>
      <c r="L624" s="149"/>
    </row>
    <row r="625" spans="1:12" ht="21">
      <c r="A625" s="378"/>
      <c r="B625" s="378"/>
      <c r="C625" s="378"/>
      <c r="D625" s="378"/>
      <c r="E625" s="378"/>
      <c r="F625" s="378"/>
      <c r="G625" s="378"/>
      <c r="H625" s="378"/>
      <c r="I625" s="378"/>
      <c r="J625" s="378"/>
      <c r="K625" s="378"/>
      <c r="L625" s="378"/>
    </row>
    <row r="626" spans="1:12" ht="21">
      <c r="A626" s="373"/>
      <c r="B626" s="373"/>
      <c r="C626" s="373"/>
      <c r="D626" s="373"/>
      <c r="E626" s="373"/>
      <c r="F626" s="373"/>
      <c r="G626" s="373"/>
      <c r="H626" s="373"/>
      <c r="I626" s="373"/>
      <c r="J626" s="373"/>
      <c r="K626" s="373"/>
      <c r="L626" s="373"/>
    </row>
    <row r="627" spans="1:12" ht="22.5">
      <c r="A627" s="373"/>
      <c r="B627" s="373"/>
      <c r="C627" s="373"/>
      <c r="D627" s="373"/>
      <c r="E627" s="373"/>
      <c r="F627" s="373"/>
      <c r="G627" s="373"/>
      <c r="H627" s="373"/>
      <c r="I627" s="373"/>
      <c r="J627" s="373"/>
      <c r="K627" s="373"/>
      <c r="L627" s="373"/>
    </row>
    <row r="628" spans="1:12" ht="22.5">
      <c r="A628" s="379"/>
      <c r="B628" s="379"/>
      <c r="C628" s="379"/>
      <c r="D628" s="379"/>
      <c r="E628" s="379"/>
      <c r="F628" s="379"/>
      <c r="G628" s="379"/>
      <c r="H628" s="379"/>
      <c r="I628" s="379"/>
      <c r="J628" s="379"/>
      <c r="K628" s="379"/>
      <c r="L628" s="379"/>
    </row>
    <row r="629" spans="1:12" ht="22.5">
      <c r="A629" s="121"/>
      <c r="B629" s="121"/>
      <c r="C629" s="190"/>
      <c r="D629" s="190"/>
      <c r="E629" s="190"/>
      <c r="F629" s="190"/>
      <c r="G629" s="190"/>
      <c r="H629" s="190"/>
      <c r="I629" s="190"/>
      <c r="J629" s="190"/>
      <c r="K629" s="190"/>
      <c r="L629" s="190"/>
    </row>
    <row r="630" spans="1:12" ht="22.5">
      <c r="A630" s="121"/>
      <c r="B630" s="121"/>
      <c r="C630" s="191"/>
      <c r="D630" s="191"/>
      <c r="E630" s="191"/>
      <c r="F630" s="191"/>
      <c r="G630" s="191"/>
      <c r="H630" s="191"/>
      <c r="I630" s="191"/>
      <c r="J630" s="191"/>
      <c r="K630" s="191"/>
      <c r="L630" s="191"/>
    </row>
    <row r="631" spans="1:12" ht="21">
      <c r="A631" s="380"/>
      <c r="B631" s="380"/>
      <c r="C631" s="192"/>
      <c r="D631" s="193"/>
      <c r="E631" s="369"/>
      <c r="F631" s="370"/>
      <c r="G631" s="370"/>
      <c r="H631" s="370"/>
      <c r="I631" s="371"/>
      <c r="J631" s="125"/>
      <c r="K631" s="193"/>
      <c r="L631" s="193"/>
    </row>
    <row r="632" spans="1:12" ht="21">
      <c r="A632" s="381"/>
      <c r="B632" s="381"/>
      <c r="C632" s="194"/>
      <c r="D632" s="195"/>
      <c r="E632" s="128"/>
      <c r="F632" s="128"/>
      <c r="G632" s="128"/>
      <c r="H632" s="128"/>
      <c r="I632" s="128"/>
      <c r="J632" s="127"/>
      <c r="K632" s="195"/>
      <c r="L632" s="195"/>
    </row>
    <row r="633" spans="1:12" ht="21">
      <c r="A633" s="160"/>
      <c r="B633" s="165"/>
      <c r="C633" s="147"/>
      <c r="D633" s="147"/>
      <c r="E633" s="163"/>
      <c r="F633" s="168"/>
      <c r="G633" s="168"/>
      <c r="H633" s="168"/>
      <c r="I633" s="206"/>
      <c r="J633" s="135"/>
      <c r="K633" s="165"/>
      <c r="L633" s="160"/>
    </row>
    <row r="634" spans="1:12" ht="21">
      <c r="A634" s="160"/>
      <c r="B634" s="165"/>
      <c r="C634" s="147"/>
      <c r="D634" s="147"/>
      <c r="E634" s="163"/>
      <c r="F634" s="168"/>
      <c r="G634" s="168"/>
      <c r="H634" s="168"/>
      <c r="I634" s="163"/>
      <c r="J634" s="139"/>
      <c r="K634" s="165"/>
      <c r="L634" s="160"/>
    </row>
    <row r="635" spans="1:12" ht="21">
      <c r="A635" s="159"/>
      <c r="B635" s="165"/>
      <c r="C635" s="147"/>
      <c r="D635" s="147"/>
      <c r="E635" s="163"/>
      <c r="F635" s="168"/>
      <c r="G635" s="168"/>
      <c r="H635" s="168"/>
      <c r="I635" s="163"/>
      <c r="J635" s="142"/>
      <c r="K635" s="165"/>
      <c r="L635" s="160"/>
    </row>
    <row r="636" spans="1:12" ht="21">
      <c r="A636" s="159"/>
      <c r="B636" s="165"/>
      <c r="C636" s="147"/>
      <c r="D636" s="147"/>
      <c r="E636" s="145"/>
      <c r="F636" s="145"/>
      <c r="G636" s="145"/>
      <c r="H636" s="143"/>
      <c r="I636" s="168"/>
      <c r="J636" s="139"/>
      <c r="K636" s="152"/>
      <c r="L636" s="145"/>
    </row>
    <row r="637" spans="1:12" ht="21">
      <c r="A637" s="159"/>
      <c r="B637" s="165"/>
      <c r="C637" s="147"/>
      <c r="D637" s="147"/>
      <c r="E637" s="163"/>
      <c r="F637" s="145"/>
      <c r="G637" s="137"/>
      <c r="H637" s="140"/>
      <c r="I637" s="168"/>
      <c r="J637" s="168"/>
      <c r="K637" s="152"/>
      <c r="L637" s="160"/>
    </row>
    <row r="638" spans="1:12" ht="21">
      <c r="A638" s="147"/>
      <c r="B638" s="137"/>
      <c r="C638" s="137"/>
      <c r="D638" s="137"/>
      <c r="E638" s="137"/>
      <c r="F638" s="145"/>
      <c r="G638" s="137"/>
      <c r="H638" s="140"/>
      <c r="I638" s="143"/>
      <c r="J638" s="140"/>
      <c r="K638" s="137"/>
      <c r="L638" s="137"/>
    </row>
    <row r="639" spans="1:12" ht="21">
      <c r="A639" s="147"/>
      <c r="B639" s="165"/>
      <c r="C639" s="147"/>
      <c r="D639" s="147"/>
      <c r="E639" s="145"/>
      <c r="F639" s="145"/>
      <c r="G639" s="145"/>
      <c r="H639" s="143"/>
      <c r="I639" s="168"/>
      <c r="J639" s="204"/>
      <c r="K639" s="165"/>
      <c r="L639" s="145"/>
    </row>
    <row r="640" spans="1:12" ht="21">
      <c r="A640" s="147"/>
      <c r="B640" s="165"/>
      <c r="C640" s="147"/>
      <c r="D640" s="147"/>
      <c r="E640" s="163"/>
      <c r="F640" s="145"/>
      <c r="G640" s="137"/>
      <c r="H640" s="140"/>
      <c r="I640" s="168"/>
      <c r="J640" s="204"/>
      <c r="K640" s="165"/>
      <c r="L640" s="160"/>
    </row>
    <row r="641" spans="1:12" ht="21">
      <c r="A641" s="147"/>
      <c r="B641" s="165"/>
      <c r="C641" s="147"/>
      <c r="D641" s="147"/>
      <c r="E641" s="163"/>
      <c r="F641" s="145"/>
      <c r="G641" s="137"/>
      <c r="H641" s="140"/>
      <c r="I641" s="168"/>
      <c r="J641" s="204"/>
      <c r="K641" s="165"/>
      <c r="L641" s="160"/>
    </row>
    <row r="642" spans="1:12" ht="21">
      <c r="A642" s="147"/>
      <c r="B642" s="165"/>
      <c r="C642" s="147"/>
      <c r="D642" s="147"/>
      <c r="E642" s="145"/>
      <c r="F642" s="145"/>
      <c r="G642" s="145"/>
      <c r="H642" s="143"/>
      <c r="I642" s="168"/>
      <c r="J642" s="204"/>
      <c r="K642" s="165"/>
      <c r="L642" s="145"/>
    </row>
    <row r="643" spans="1:12" ht="21">
      <c r="A643" s="137"/>
      <c r="B643" s="165"/>
      <c r="C643" s="147"/>
      <c r="D643" s="147"/>
      <c r="E643" s="163"/>
      <c r="F643" s="145"/>
      <c r="G643" s="137"/>
      <c r="H643" s="140"/>
      <c r="I643" s="168"/>
      <c r="J643" s="204"/>
      <c r="K643" s="165"/>
      <c r="L643" s="147"/>
    </row>
    <row r="644" spans="1:12" ht="21">
      <c r="A644" s="137"/>
      <c r="B644" s="171"/>
      <c r="C644" s="147"/>
      <c r="D644" s="147"/>
      <c r="E644" s="163"/>
      <c r="F644" s="145"/>
      <c r="G644" s="137"/>
      <c r="H644" s="140"/>
      <c r="I644" s="168"/>
      <c r="J644" s="210"/>
      <c r="K644" s="165"/>
      <c r="L644" s="147"/>
    </row>
    <row r="645" spans="1:12" ht="21">
      <c r="A645" s="137"/>
      <c r="B645" s="147"/>
      <c r="C645" s="147"/>
      <c r="D645" s="160"/>
      <c r="E645" s="163"/>
      <c r="F645" s="145"/>
      <c r="G645" s="137"/>
      <c r="H645" s="137"/>
      <c r="I645" s="163"/>
      <c r="J645" s="180"/>
      <c r="K645" s="165"/>
      <c r="L645" s="147"/>
    </row>
    <row r="646" spans="1:12" ht="21">
      <c r="A646" s="137"/>
      <c r="B646" s="147"/>
      <c r="C646" s="137"/>
      <c r="D646" s="147"/>
      <c r="E646" s="145"/>
      <c r="F646" s="145"/>
      <c r="G646" s="145"/>
      <c r="H646" s="145"/>
      <c r="I646" s="163"/>
      <c r="J646" s="163"/>
      <c r="K646" s="165"/>
      <c r="L646" s="145"/>
    </row>
    <row r="647" spans="1:12" ht="21">
      <c r="A647" s="137"/>
      <c r="B647" s="147"/>
      <c r="C647" s="137"/>
      <c r="D647" s="147"/>
      <c r="E647" s="163"/>
      <c r="F647" s="145"/>
      <c r="G647" s="141"/>
      <c r="H647" s="141"/>
      <c r="I647" s="163"/>
      <c r="J647" s="163"/>
      <c r="K647" s="165"/>
      <c r="L647" s="160"/>
    </row>
    <row r="648" spans="1:12" ht="21">
      <c r="A648" s="160"/>
      <c r="B648" s="137"/>
      <c r="C648" s="137"/>
      <c r="D648" s="137"/>
      <c r="E648" s="137"/>
      <c r="F648" s="137"/>
      <c r="G648" s="137"/>
      <c r="H648" s="137"/>
      <c r="I648" s="137"/>
      <c r="J648" s="180"/>
      <c r="K648" s="165"/>
      <c r="L648" s="147"/>
    </row>
    <row r="649" spans="1:12" ht="21">
      <c r="A649" s="211"/>
      <c r="B649" s="189"/>
      <c r="C649" s="189"/>
      <c r="D649" s="189"/>
      <c r="E649" s="196"/>
      <c r="F649" s="196"/>
      <c r="G649" s="196"/>
      <c r="H649" s="196"/>
      <c r="I649" s="196"/>
      <c r="J649" s="196"/>
      <c r="K649" s="189"/>
      <c r="L649" s="211"/>
    </row>
    <row r="650" spans="1:12" ht="21">
      <c r="A650" s="378"/>
      <c r="B650" s="378"/>
      <c r="C650" s="378"/>
      <c r="D650" s="378"/>
      <c r="E650" s="378"/>
      <c r="F650" s="378"/>
      <c r="G650" s="378"/>
      <c r="H650" s="378"/>
      <c r="I650" s="378"/>
      <c r="J650" s="378"/>
      <c r="K650" s="378"/>
      <c r="L650" s="378"/>
    </row>
    <row r="651" spans="1:12" ht="21">
      <c r="A651" s="373"/>
      <c r="B651" s="373"/>
      <c r="C651" s="373"/>
      <c r="D651" s="373"/>
      <c r="E651" s="373"/>
      <c r="F651" s="373"/>
      <c r="G651" s="373"/>
      <c r="H651" s="373"/>
      <c r="I651" s="373"/>
      <c r="J651" s="373"/>
      <c r="K651" s="373"/>
      <c r="L651" s="373"/>
    </row>
    <row r="652" spans="1:12" ht="22.5">
      <c r="A652" s="373"/>
      <c r="B652" s="373"/>
      <c r="C652" s="373"/>
      <c r="D652" s="373"/>
      <c r="E652" s="373"/>
      <c r="F652" s="373"/>
      <c r="G652" s="373"/>
      <c r="H652" s="373"/>
      <c r="I652" s="373"/>
      <c r="J652" s="373"/>
      <c r="K652" s="373"/>
      <c r="L652" s="373"/>
    </row>
    <row r="653" spans="1:12" ht="22.5">
      <c r="A653" s="379"/>
      <c r="B653" s="379"/>
      <c r="C653" s="379"/>
      <c r="D653" s="379"/>
      <c r="E653" s="379"/>
      <c r="F653" s="379"/>
      <c r="G653" s="379"/>
      <c r="H653" s="379"/>
      <c r="I653" s="379"/>
      <c r="J653" s="379"/>
      <c r="K653" s="379"/>
      <c r="L653" s="379"/>
    </row>
    <row r="654" spans="1:12" ht="22.5">
      <c r="A654" s="121"/>
      <c r="B654" s="121"/>
      <c r="C654" s="190"/>
      <c r="D654" s="190"/>
      <c r="E654" s="190"/>
      <c r="F654" s="190"/>
      <c r="G654" s="190"/>
      <c r="H654" s="190"/>
      <c r="I654" s="190"/>
      <c r="J654" s="190"/>
      <c r="K654" s="190"/>
      <c r="L654" s="190"/>
    </row>
    <row r="655" spans="1:12" ht="22.5">
      <c r="A655" s="121"/>
      <c r="B655" s="121"/>
      <c r="C655" s="191"/>
      <c r="D655" s="191"/>
      <c r="E655" s="191"/>
      <c r="F655" s="191"/>
      <c r="G655" s="191"/>
      <c r="H655" s="191"/>
      <c r="I655" s="191"/>
      <c r="J655" s="191"/>
      <c r="K655" s="191"/>
      <c r="L655" s="191"/>
    </row>
    <row r="656" spans="1:12" ht="21">
      <c r="A656" s="380"/>
      <c r="B656" s="380"/>
      <c r="C656" s="380"/>
      <c r="D656" s="193"/>
      <c r="E656" s="369"/>
      <c r="F656" s="370"/>
      <c r="G656" s="370"/>
      <c r="H656" s="370"/>
      <c r="I656" s="371"/>
      <c r="J656" s="125"/>
      <c r="K656" s="193"/>
      <c r="L656" s="193"/>
    </row>
    <row r="657" spans="1:12" ht="21">
      <c r="A657" s="381"/>
      <c r="B657" s="381"/>
      <c r="C657" s="381"/>
      <c r="D657" s="195"/>
      <c r="E657" s="128"/>
      <c r="F657" s="128"/>
      <c r="G657" s="128"/>
      <c r="H657" s="128"/>
      <c r="I657" s="128"/>
      <c r="J657" s="129"/>
      <c r="K657" s="195"/>
      <c r="L657" s="195"/>
    </row>
    <row r="658" spans="1:12" ht="21">
      <c r="A658" s="160"/>
      <c r="B658" s="181"/>
      <c r="C658" s="147"/>
      <c r="D658" s="147"/>
      <c r="E658" s="145"/>
      <c r="F658" s="145"/>
      <c r="G658" s="145"/>
      <c r="H658" s="145"/>
      <c r="I658" s="163"/>
      <c r="J658" s="135"/>
      <c r="K658" s="147"/>
      <c r="L658" s="145"/>
    </row>
    <row r="659" spans="1:12" ht="21">
      <c r="A659" s="160"/>
      <c r="B659" s="181"/>
      <c r="C659" s="147"/>
      <c r="D659" s="137"/>
      <c r="E659" s="137"/>
      <c r="F659" s="137"/>
      <c r="G659" s="137"/>
      <c r="H659" s="137"/>
      <c r="I659" s="137"/>
      <c r="J659" s="139"/>
      <c r="K659" s="147"/>
      <c r="L659" s="147"/>
    </row>
    <row r="660" spans="1:12" ht="21">
      <c r="A660" s="160"/>
      <c r="B660" s="181"/>
      <c r="C660" s="147"/>
      <c r="D660" s="147"/>
      <c r="E660" s="163"/>
      <c r="F660" s="145"/>
      <c r="G660" s="137"/>
      <c r="H660" s="137"/>
      <c r="I660" s="163"/>
      <c r="J660" s="142"/>
      <c r="K660" s="147"/>
      <c r="L660" s="147"/>
    </row>
    <row r="661" spans="1:12" ht="21">
      <c r="A661" s="160"/>
      <c r="B661" s="147"/>
      <c r="C661" s="147"/>
      <c r="D661" s="147"/>
      <c r="E661" s="145"/>
      <c r="F661" s="145"/>
      <c r="G661" s="145"/>
      <c r="H661" s="145"/>
      <c r="I661" s="163"/>
      <c r="J661" s="139"/>
      <c r="K661" s="147"/>
      <c r="L661" s="145"/>
    </row>
    <row r="662" spans="1:12" ht="21">
      <c r="A662" s="160"/>
      <c r="B662" s="147"/>
      <c r="C662" s="147"/>
      <c r="D662" s="147"/>
      <c r="E662" s="163"/>
      <c r="F662" s="145"/>
      <c r="G662" s="141"/>
      <c r="H662" s="141"/>
      <c r="I662" s="163"/>
      <c r="J662" s="168"/>
      <c r="K662" s="137"/>
      <c r="L662" s="141"/>
    </row>
    <row r="663" spans="1:12" ht="21">
      <c r="A663" s="160"/>
      <c r="B663" s="137"/>
      <c r="C663" s="137"/>
      <c r="D663" s="137"/>
      <c r="E663" s="137"/>
      <c r="F663" s="137"/>
      <c r="G663" s="137"/>
      <c r="H663" s="137"/>
      <c r="I663" s="137"/>
      <c r="J663" s="163"/>
      <c r="K663" s="137"/>
      <c r="L663" s="147"/>
    </row>
    <row r="664" spans="1:12" ht="21">
      <c r="A664" s="160"/>
      <c r="B664" s="181"/>
      <c r="C664" s="147"/>
      <c r="D664" s="147"/>
      <c r="E664" s="163"/>
      <c r="F664" s="145"/>
      <c r="G664" s="137"/>
      <c r="H664" s="137"/>
      <c r="I664" s="163"/>
      <c r="J664" s="163"/>
      <c r="K664" s="147"/>
      <c r="L664" s="179"/>
    </row>
    <row r="665" spans="1:12" ht="21">
      <c r="A665" s="160"/>
      <c r="B665" s="137"/>
      <c r="C665" s="137"/>
      <c r="D665" s="137"/>
      <c r="E665" s="137"/>
      <c r="F665" s="137"/>
      <c r="G665" s="137"/>
      <c r="H665" s="137"/>
      <c r="I665" s="137"/>
      <c r="J665" s="137"/>
      <c r="K665" s="137"/>
      <c r="L665" s="141"/>
    </row>
    <row r="666" spans="1:12" ht="21">
      <c r="A666" s="160"/>
      <c r="B666" s="137"/>
      <c r="C666" s="137"/>
      <c r="D666" s="137"/>
      <c r="E666" s="137"/>
      <c r="F666" s="137"/>
      <c r="G666" s="137"/>
      <c r="H666" s="137"/>
      <c r="I666" s="137"/>
      <c r="J666" s="137"/>
      <c r="K666" s="137"/>
      <c r="L666" s="141"/>
    </row>
    <row r="667" spans="1:12" ht="21">
      <c r="A667" s="160"/>
      <c r="B667" s="147"/>
      <c r="C667" s="147"/>
      <c r="D667" s="147"/>
      <c r="E667" s="163"/>
      <c r="F667" s="145"/>
      <c r="G667" s="137"/>
      <c r="H667" s="137"/>
      <c r="I667" s="163"/>
      <c r="J667" s="163"/>
      <c r="K667" s="137"/>
      <c r="L667" s="179"/>
    </row>
    <row r="668" spans="1:12" ht="21">
      <c r="A668" s="160"/>
      <c r="B668" s="137"/>
      <c r="C668" s="137"/>
      <c r="D668" s="137"/>
      <c r="E668" s="137"/>
      <c r="F668" s="137"/>
      <c r="G668" s="137"/>
      <c r="H668" s="137"/>
      <c r="I668" s="137"/>
      <c r="J668" s="163"/>
      <c r="K668" s="147"/>
      <c r="L668" s="209"/>
    </row>
    <row r="669" spans="1:12" ht="21">
      <c r="A669" s="160"/>
      <c r="B669" s="137"/>
      <c r="C669" s="137"/>
      <c r="D669" s="137"/>
      <c r="E669" s="137"/>
      <c r="F669" s="137"/>
      <c r="G669" s="137"/>
      <c r="H669" s="137"/>
      <c r="I669" s="137"/>
      <c r="J669" s="163"/>
      <c r="K669" s="147"/>
      <c r="L669" s="179"/>
    </row>
    <row r="670" spans="1:12" ht="21">
      <c r="A670" s="160"/>
      <c r="B670" s="137"/>
      <c r="C670" s="137"/>
      <c r="D670" s="137"/>
      <c r="E670" s="137"/>
      <c r="F670" s="137"/>
      <c r="G670" s="137"/>
      <c r="H670" s="137"/>
      <c r="I670" s="137"/>
      <c r="J670" s="168"/>
      <c r="K670" s="147"/>
      <c r="L670" s="147"/>
    </row>
    <row r="671" spans="1:12" ht="21">
      <c r="A671" s="160"/>
      <c r="B671" s="137"/>
      <c r="C671" s="137"/>
      <c r="D671" s="137"/>
      <c r="E671" s="137"/>
      <c r="F671" s="137"/>
      <c r="G671" s="137"/>
      <c r="H671" s="137"/>
      <c r="I671" s="137"/>
      <c r="J671" s="168"/>
      <c r="K671" s="147"/>
      <c r="L671" s="160"/>
    </row>
    <row r="672" spans="1:12" ht="21">
      <c r="A672" s="160"/>
      <c r="B672" s="137"/>
      <c r="C672" s="137"/>
      <c r="D672" s="137"/>
      <c r="E672" s="137"/>
      <c r="F672" s="137"/>
      <c r="G672" s="137"/>
      <c r="H672" s="137"/>
      <c r="I672" s="137"/>
      <c r="J672" s="168"/>
      <c r="K672" s="147"/>
      <c r="L672" s="147"/>
    </row>
    <row r="673" spans="1:12" ht="21">
      <c r="A673" s="160"/>
      <c r="B673" s="137"/>
      <c r="C673" s="137"/>
      <c r="D673" s="137"/>
      <c r="E673" s="137"/>
      <c r="F673" s="137"/>
      <c r="G673" s="137"/>
      <c r="H673" s="137"/>
      <c r="I673" s="137"/>
      <c r="J673" s="137"/>
      <c r="K673" s="137"/>
      <c r="L673" s="137"/>
    </row>
    <row r="674" spans="1:12" ht="21">
      <c r="A674" s="211"/>
      <c r="B674" s="149"/>
      <c r="C674" s="149"/>
      <c r="D674" s="149"/>
      <c r="E674" s="149"/>
      <c r="F674" s="149"/>
      <c r="G674" s="149"/>
      <c r="H674" s="149"/>
      <c r="I674" s="149"/>
      <c r="J674" s="149"/>
      <c r="K674" s="149"/>
      <c r="L674" s="149"/>
    </row>
    <row r="675" spans="1:12" ht="21">
      <c r="A675" s="141"/>
      <c r="B675" s="141"/>
      <c r="C675" s="141"/>
      <c r="D675" s="141"/>
      <c r="E675" s="141"/>
      <c r="F675" s="141"/>
      <c r="G675" s="141"/>
      <c r="H675" s="141"/>
      <c r="I675" s="141"/>
      <c r="J675" s="141"/>
      <c r="K675" s="141"/>
      <c r="L675" s="141"/>
    </row>
    <row r="676" ht="21">
      <c r="M676" s="12"/>
    </row>
    <row r="677" ht="21">
      <c r="M677" s="2"/>
    </row>
    <row r="678" ht="21">
      <c r="M678" s="2"/>
    </row>
    <row r="679" ht="21">
      <c r="M679" s="2"/>
    </row>
    <row r="680" ht="21">
      <c r="M680" s="2"/>
    </row>
    <row r="681" ht="21">
      <c r="M681" s="2"/>
    </row>
    <row r="682" ht="21">
      <c r="M682" s="2"/>
    </row>
    <row r="683" ht="21">
      <c r="M683" s="2"/>
    </row>
    <row r="684" ht="21">
      <c r="M684" s="2"/>
    </row>
    <row r="685" ht="21">
      <c r="M685" s="2"/>
    </row>
    <row r="686" ht="21">
      <c r="M686" s="2"/>
    </row>
    <row r="687" ht="21">
      <c r="M687" s="2"/>
    </row>
    <row r="688" ht="21">
      <c r="M688" s="2"/>
    </row>
    <row r="689" ht="21">
      <c r="M689" s="2"/>
    </row>
    <row r="690" ht="21">
      <c r="M690" s="2"/>
    </row>
    <row r="691" ht="21">
      <c r="M691" s="2"/>
    </row>
    <row r="692" ht="21">
      <c r="M692" s="2"/>
    </row>
    <row r="693" ht="21">
      <c r="M693" s="2"/>
    </row>
    <row r="694" ht="21">
      <c r="M694" s="2"/>
    </row>
    <row r="695" ht="21">
      <c r="M695" s="2"/>
    </row>
    <row r="696" ht="21">
      <c r="M696" s="2"/>
    </row>
    <row r="697" ht="21">
      <c r="M697" s="2"/>
    </row>
    <row r="698" ht="21">
      <c r="M698" s="2"/>
    </row>
    <row r="699" ht="21">
      <c r="M699" s="2"/>
    </row>
  </sheetData>
  <sheetProtection/>
  <mergeCells count="214">
    <mergeCell ref="A500:L500"/>
    <mergeCell ref="A327:L327"/>
    <mergeCell ref="A375:L375"/>
    <mergeCell ref="C456:C457"/>
    <mergeCell ref="E406:I406"/>
    <mergeCell ref="E656:I656"/>
    <mergeCell ref="A656:A657"/>
    <mergeCell ref="A653:L653"/>
    <mergeCell ref="B656:B657"/>
    <mergeCell ref="C656:C657"/>
    <mergeCell ref="B631:B632"/>
    <mergeCell ref="A651:L651"/>
    <mergeCell ref="A652:L652"/>
    <mergeCell ref="A575:L575"/>
    <mergeCell ref="B531:B532"/>
    <mergeCell ref="C531:C532"/>
    <mergeCell ref="A650:L650"/>
    <mergeCell ref="A581:A582"/>
    <mergeCell ref="A627:L627"/>
    <mergeCell ref="A601:L601"/>
    <mergeCell ref="E581:I581"/>
    <mergeCell ref="B556:B557"/>
    <mergeCell ref="B581:B582"/>
    <mergeCell ref="E631:I631"/>
    <mergeCell ref="A552:L552"/>
    <mergeCell ref="A550:L550"/>
    <mergeCell ref="E556:I556"/>
    <mergeCell ref="A553:L553"/>
    <mergeCell ref="A631:A632"/>
    <mergeCell ref="A577:L577"/>
    <mergeCell ref="A625:L625"/>
    <mergeCell ref="A628:L628"/>
    <mergeCell ref="C331:C332"/>
    <mergeCell ref="A351:L351"/>
    <mergeCell ref="A353:L353"/>
    <mergeCell ref="E331:I331"/>
    <mergeCell ref="E356:I356"/>
    <mergeCell ref="A428:L428"/>
    <mergeCell ref="A350:L350"/>
    <mergeCell ref="A378:L378"/>
    <mergeCell ref="A199:L199"/>
    <mergeCell ref="A200:L200"/>
    <mergeCell ref="A202:L202"/>
    <mergeCell ref="A207:A208"/>
    <mergeCell ref="B207:B208"/>
    <mergeCell ref="A352:L352"/>
    <mergeCell ref="A252:L252"/>
    <mergeCell ref="A226:L226"/>
    <mergeCell ref="A277:L277"/>
    <mergeCell ref="A230:A231"/>
    <mergeCell ref="C381:C382"/>
    <mergeCell ref="A381:A382"/>
    <mergeCell ref="B381:B382"/>
    <mergeCell ref="A276:L276"/>
    <mergeCell ref="A325:L325"/>
    <mergeCell ref="A326:L326"/>
    <mergeCell ref="A356:A357"/>
    <mergeCell ref="B356:B357"/>
    <mergeCell ref="B331:B332"/>
    <mergeCell ref="A376:L376"/>
    <mergeCell ref="A526:L526"/>
    <mergeCell ref="C506:C507"/>
    <mergeCell ref="A578:L578"/>
    <mergeCell ref="A551:L551"/>
    <mergeCell ref="A528:L528"/>
    <mergeCell ref="A525:L525"/>
    <mergeCell ref="A527:L527"/>
    <mergeCell ref="A556:A557"/>
    <mergeCell ref="C556:C557"/>
    <mergeCell ref="A603:L603"/>
    <mergeCell ref="A606:A607"/>
    <mergeCell ref="B606:B607"/>
    <mergeCell ref="A576:L576"/>
    <mergeCell ref="A403:L403"/>
    <mergeCell ref="A456:A457"/>
    <mergeCell ref="A425:L425"/>
    <mergeCell ref="A406:A407"/>
    <mergeCell ref="A431:A432"/>
    <mergeCell ref="B431:B432"/>
    <mergeCell ref="A427:L427"/>
    <mergeCell ref="E381:I381"/>
    <mergeCell ref="A531:A532"/>
    <mergeCell ref="A503:L503"/>
    <mergeCell ref="A401:L401"/>
    <mergeCell ref="A426:L426"/>
    <mergeCell ref="A402:L402"/>
    <mergeCell ref="C481:C482"/>
    <mergeCell ref="A481:A482"/>
    <mergeCell ref="A506:A507"/>
    <mergeCell ref="B481:B482"/>
    <mergeCell ref="A377:L377"/>
    <mergeCell ref="A453:L453"/>
    <mergeCell ref="A451:L451"/>
    <mergeCell ref="B406:B407"/>
    <mergeCell ref="C406:C407"/>
    <mergeCell ref="A452:L452"/>
    <mergeCell ref="E431:I431"/>
    <mergeCell ref="E456:I456"/>
    <mergeCell ref="C431:C432"/>
    <mergeCell ref="E481:I481"/>
    <mergeCell ref="A501:L501"/>
    <mergeCell ref="B506:B507"/>
    <mergeCell ref="B456:B457"/>
    <mergeCell ref="A476:L476"/>
    <mergeCell ref="E506:I506"/>
    <mergeCell ref="A502:L502"/>
    <mergeCell ref="A477:L477"/>
    <mergeCell ref="A475:L475"/>
    <mergeCell ref="A478:L478"/>
    <mergeCell ref="A450:L450"/>
    <mergeCell ref="A400:L400"/>
    <mergeCell ref="A281:A282"/>
    <mergeCell ref="B281:B282"/>
    <mergeCell ref="A626:L626"/>
    <mergeCell ref="A600:L600"/>
    <mergeCell ref="C281:C282"/>
    <mergeCell ref="E531:I531"/>
    <mergeCell ref="E606:I606"/>
    <mergeCell ref="A602:L602"/>
    <mergeCell ref="A328:L328"/>
    <mergeCell ref="A331:A332"/>
    <mergeCell ref="A227:L227"/>
    <mergeCell ref="C356:C357"/>
    <mergeCell ref="A278:L278"/>
    <mergeCell ref="A253:L253"/>
    <mergeCell ref="A256:A257"/>
    <mergeCell ref="B256:B257"/>
    <mergeCell ref="A250:L250"/>
    <mergeCell ref="E256:I256"/>
    <mergeCell ref="A1:L1"/>
    <mergeCell ref="A2:L2"/>
    <mergeCell ref="A3:L3"/>
    <mergeCell ref="A4:L4"/>
    <mergeCell ref="A9:A10"/>
    <mergeCell ref="B9:B10"/>
    <mergeCell ref="C9:C10"/>
    <mergeCell ref="E9:I9"/>
    <mergeCell ref="A124:L124"/>
    <mergeCell ref="A125:L125"/>
    <mergeCell ref="A126:L126"/>
    <mergeCell ref="A127:L127"/>
    <mergeCell ref="A132:A133"/>
    <mergeCell ref="B132:B133"/>
    <mergeCell ref="C132:C133"/>
    <mergeCell ref="E132:I132"/>
    <mergeCell ref="A149:L149"/>
    <mergeCell ref="A150:L150"/>
    <mergeCell ref="A151:L151"/>
    <mergeCell ref="A152:L152"/>
    <mergeCell ref="A157:A158"/>
    <mergeCell ref="B157:B158"/>
    <mergeCell ref="C157:C158"/>
    <mergeCell ref="E157:I157"/>
    <mergeCell ref="A175:L175"/>
    <mergeCell ref="A176:L176"/>
    <mergeCell ref="A177:L177"/>
    <mergeCell ref="A182:A183"/>
    <mergeCell ref="B182:B183"/>
    <mergeCell ref="C182:C183"/>
    <mergeCell ref="E182:I182"/>
    <mergeCell ref="A26:L26"/>
    <mergeCell ref="A27:L27"/>
    <mergeCell ref="A28:L28"/>
    <mergeCell ref="A29:L29"/>
    <mergeCell ref="A34:A35"/>
    <mergeCell ref="B34:B35"/>
    <mergeCell ref="C34:C35"/>
    <mergeCell ref="E34:I34"/>
    <mergeCell ref="A51:L51"/>
    <mergeCell ref="A52:L52"/>
    <mergeCell ref="A53:L53"/>
    <mergeCell ref="A54:L54"/>
    <mergeCell ref="A59:A60"/>
    <mergeCell ref="B59:B60"/>
    <mergeCell ref="C59:C60"/>
    <mergeCell ref="E59:I59"/>
    <mergeCell ref="A76:L76"/>
    <mergeCell ref="A77:L77"/>
    <mergeCell ref="A78:L78"/>
    <mergeCell ref="A79:L79"/>
    <mergeCell ref="A84:A85"/>
    <mergeCell ref="B84:B85"/>
    <mergeCell ref="C84:C85"/>
    <mergeCell ref="E84:I84"/>
    <mergeCell ref="A225:L225"/>
    <mergeCell ref="A100:L100"/>
    <mergeCell ref="A101:L101"/>
    <mergeCell ref="A102:L102"/>
    <mergeCell ref="A103:L103"/>
    <mergeCell ref="A108:A109"/>
    <mergeCell ref="B108:B109"/>
    <mergeCell ref="C108:C109"/>
    <mergeCell ref="E108:I108"/>
    <mergeCell ref="A174:L174"/>
    <mergeCell ref="A275:L275"/>
    <mergeCell ref="A306:A307"/>
    <mergeCell ref="B306:B307"/>
    <mergeCell ref="C306:C307"/>
    <mergeCell ref="E306:I306"/>
    <mergeCell ref="A201:L201"/>
    <mergeCell ref="A300:L300"/>
    <mergeCell ref="A301:L301"/>
    <mergeCell ref="A302:L302"/>
    <mergeCell ref="A303:L303"/>
    <mergeCell ref="C581:C582"/>
    <mergeCell ref="E207:I207"/>
    <mergeCell ref="E230:I230"/>
    <mergeCell ref="E281:I281"/>
    <mergeCell ref="C256:C257"/>
    <mergeCell ref="A224:L224"/>
    <mergeCell ref="A251:L251"/>
    <mergeCell ref="C207:C208"/>
    <mergeCell ref="B230:B231"/>
    <mergeCell ref="C230:C231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9"/>
  <sheetViews>
    <sheetView zoomScale="130" zoomScaleNormal="130" zoomScalePageLayoutView="0" workbookViewId="0" topLeftCell="A1">
      <selection activeCell="C15" sqref="C15"/>
    </sheetView>
  </sheetViews>
  <sheetFormatPr defaultColWidth="9.33203125" defaultRowHeight="21"/>
  <cols>
    <col min="1" max="1" width="4.83203125" style="0" customWidth="1"/>
    <col min="2" max="2" width="24.66015625" style="0" customWidth="1"/>
    <col min="3" max="3" width="21.5" style="0" customWidth="1"/>
    <col min="4" max="4" width="21.66015625" style="0" customWidth="1"/>
    <col min="5" max="5" width="14.5" style="0" customWidth="1"/>
    <col min="6" max="6" width="12.5" style="0" customWidth="1"/>
    <col min="7" max="7" width="11" style="0" customWidth="1"/>
    <col min="8" max="8" width="9.83203125" style="0" customWidth="1"/>
    <col min="9" max="9" width="10.66015625" style="0" customWidth="1"/>
    <col min="10" max="10" width="18.83203125" style="0" customWidth="1"/>
    <col min="11" max="11" width="11.83203125" style="0" customWidth="1"/>
    <col min="12" max="12" width="12.83203125" style="0" bestFit="1" customWidth="1"/>
  </cols>
  <sheetData>
    <row r="1" spans="1:11" ht="21">
      <c r="A1" s="373" t="s">
        <v>257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21">
      <c r="A2" s="373" t="s">
        <v>339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ht="22.5">
      <c r="A3" s="373" t="s">
        <v>340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</row>
    <row r="4" spans="1:11" ht="22.5">
      <c r="A4" s="373" t="s">
        <v>488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</row>
    <row r="5" spans="1:11" ht="24">
      <c r="A5" s="121" t="s">
        <v>489</v>
      </c>
      <c r="B5" s="121"/>
      <c r="C5" s="121"/>
      <c r="D5" s="121"/>
      <c r="E5" s="15"/>
      <c r="F5" s="15"/>
      <c r="G5" s="15"/>
      <c r="H5" s="15"/>
      <c r="I5" s="15"/>
      <c r="J5" s="102"/>
      <c r="K5" s="15"/>
    </row>
    <row r="6" spans="1:11" ht="23.25">
      <c r="A6" s="121"/>
      <c r="B6" s="121" t="s">
        <v>490</v>
      </c>
      <c r="C6" s="123"/>
      <c r="D6" s="121"/>
      <c r="E6" s="17"/>
      <c r="F6" s="17"/>
      <c r="G6" s="17"/>
      <c r="H6" s="17"/>
      <c r="I6" s="17"/>
      <c r="J6" s="17"/>
      <c r="K6" s="17"/>
    </row>
    <row r="7" spans="1:11" ht="21.75">
      <c r="A7" s="361" t="s">
        <v>90</v>
      </c>
      <c r="B7" s="361" t="s">
        <v>91</v>
      </c>
      <c r="C7" s="361" t="s">
        <v>92</v>
      </c>
      <c r="D7" s="18" t="s">
        <v>93</v>
      </c>
      <c r="E7" s="363" t="s">
        <v>259</v>
      </c>
      <c r="F7" s="364"/>
      <c r="G7" s="364"/>
      <c r="H7" s="365"/>
      <c r="I7" s="19" t="s">
        <v>265</v>
      </c>
      <c r="J7" s="18" t="s">
        <v>256</v>
      </c>
      <c r="K7" s="18" t="s">
        <v>98</v>
      </c>
    </row>
    <row r="8" spans="1:12" ht="21.75">
      <c r="A8" s="362"/>
      <c r="B8" s="362"/>
      <c r="C8" s="362"/>
      <c r="D8" s="42" t="s">
        <v>94</v>
      </c>
      <c r="E8" s="128">
        <v>2561</v>
      </c>
      <c r="F8" s="128">
        <v>2562</v>
      </c>
      <c r="G8" s="128">
        <v>2563</v>
      </c>
      <c r="H8" s="128">
        <v>2564</v>
      </c>
      <c r="I8" s="42" t="s">
        <v>266</v>
      </c>
      <c r="J8" s="42" t="s">
        <v>96</v>
      </c>
      <c r="K8" s="42" t="s">
        <v>99</v>
      </c>
      <c r="L8" s="12">
        <f>E14+E23+E39+E46+E60+E66</f>
        <v>6500000</v>
      </c>
    </row>
    <row r="9" spans="1:12" ht="21.75">
      <c r="A9" s="130">
        <v>1</v>
      </c>
      <c r="B9" s="24" t="s">
        <v>493</v>
      </c>
      <c r="C9" s="25"/>
      <c r="D9" s="21" t="s">
        <v>66</v>
      </c>
      <c r="E9" s="130" t="s">
        <v>66</v>
      </c>
      <c r="F9" s="130" t="s">
        <v>66</v>
      </c>
      <c r="G9" s="130" t="s">
        <v>66</v>
      </c>
      <c r="H9" s="130"/>
      <c r="I9" s="21" t="s">
        <v>274</v>
      </c>
      <c r="J9" s="69" t="s">
        <v>154</v>
      </c>
      <c r="K9" s="21"/>
      <c r="L9" s="12"/>
    </row>
    <row r="10" spans="1:11" ht="21">
      <c r="A10" s="145"/>
      <c r="B10" s="167"/>
      <c r="C10" s="136"/>
      <c r="D10" s="228" t="s">
        <v>494</v>
      </c>
      <c r="E10" s="143"/>
      <c r="F10" s="145"/>
      <c r="G10" s="145"/>
      <c r="H10" s="145"/>
      <c r="I10" s="145" t="s">
        <v>275</v>
      </c>
      <c r="J10" s="178" t="s">
        <v>156</v>
      </c>
      <c r="K10" s="145"/>
    </row>
    <row r="11" spans="1:11" ht="21.75">
      <c r="A11" s="145"/>
      <c r="B11" s="167" t="s">
        <v>497</v>
      </c>
      <c r="C11" s="25" t="s">
        <v>144</v>
      </c>
      <c r="D11" s="160" t="s">
        <v>495</v>
      </c>
      <c r="E11" s="146">
        <v>10000000</v>
      </c>
      <c r="F11" s="145"/>
      <c r="G11" s="145"/>
      <c r="H11" s="145"/>
      <c r="I11" s="145" t="s">
        <v>280</v>
      </c>
      <c r="J11" s="202" t="s">
        <v>157</v>
      </c>
      <c r="K11" s="145" t="s">
        <v>377</v>
      </c>
    </row>
    <row r="12" spans="1:12" ht="21">
      <c r="A12" s="145"/>
      <c r="B12" s="167" t="s">
        <v>981</v>
      </c>
      <c r="C12" s="136" t="s">
        <v>146</v>
      </c>
      <c r="D12" s="160" t="s">
        <v>496</v>
      </c>
      <c r="E12" s="143"/>
      <c r="F12" s="145"/>
      <c r="G12" s="145"/>
      <c r="H12" s="145"/>
      <c r="I12" s="145"/>
      <c r="J12" s="143"/>
      <c r="K12" s="145"/>
      <c r="L12" s="12"/>
    </row>
    <row r="13" spans="1:11" ht="16.5" customHeight="1">
      <c r="A13" s="137"/>
      <c r="B13" s="167" t="s">
        <v>500</v>
      </c>
      <c r="C13" s="136" t="s">
        <v>147</v>
      </c>
      <c r="D13" s="160"/>
      <c r="E13" s="146"/>
      <c r="F13" s="145"/>
      <c r="G13" s="145"/>
      <c r="H13" s="145"/>
      <c r="I13" s="145"/>
      <c r="J13" s="178"/>
      <c r="K13" s="145"/>
    </row>
    <row r="14" spans="1:11" ht="21">
      <c r="A14" s="137"/>
      <c r="B14" s="152" t="s">
        <v>492</v>
      </c>
      <c r="C14" s="165"/>
      <c r="D14" s="160"/>
      <c r="E14" s="163">
        <v>5000000</v>
      </c>
      <c r="F14" s="163"/>
      <c r="G14" s="163"/>
      <c r="H14" s="163"/>
      <c r="I14" s="163"/>
      <c r="J14" s="203"/>
      <c r="K14" s="160" t="s">
        <v>377</v>
      </c>
    </row>
    <row r="15" spans="1:11" ht="21">
      <c r="A15" s="137"/>
      <c r="B15" s="152" t="s">
        <v>513</v>
      </c>
      <c r="C15" s="165"/>
      <c r="D15" s="181"/>
      <c r="E15" s="163"/>
      <c r="F15" s="180"/>
      <c r="G15" s="163"/>
      <c r="H15" s="163"/>
      <c r="I15" s="163"/>
      <c r="J15" s="203"/>
      <c r="K15" s="160"/>
    </row>
    <row r="16" spans="1:11" ht="21">
      <c r="A16" s="137"/>
      <c r="B16" s="152"/>
      <c r="C16" s="165"/>
      <c r="D16" s="181"/>
      <c r="E16" s="163"/>
      <c r="F16" s="180"/>
      <c r="G16" s="163"/>
      <c r="H16" s="163"/>
      <c r="I16" s="163"/>
      <c r="J16" s="203"/>
      <c r="K16" s="160"/>
    </row>
    <row r="17" spans="1:11" ht="21">
      <c r="A17" s="137">
        <v>2</v>
      </c>
      <c r="B17" s="167" t="s">
        <v>499</v>
      </c>
      <c r="C17" s="165"/>
      <c r="D17" s="147"/>
      <c r="E17" s="163"/>
      <c r="F17" s="180"/>
      <c r="G17" s="163"/>
      <c r="H17" s="163"/>
      <c r="I17" s="163"/>
      <c r="J17" s="179"/>
      <c r="K17" s="160"/>
    </row>
    <row r="18" spans="1:11" ht="21">
      <c r="A18" s="137"/>
      <c r="B18" s="137" t="s">
        <v>501</v>
      </c>
      <c r="C18" s="136"/>
      <c r="D18" s="160" t="s">
        <v>511</v>
      </c>
      <c r="E18" s="134">
        <v>10000000</v>
      </c>
      <c r="F18" s="145"/>
      <c r="G18" s="145"/>
      <c r="H18" s="145"/>
      <c r="I18" s="145"/>
      <c r="J18" s="178" t="s">
        <v>154</v>
      </c>
      <c r="K18" s="145" t="s">
        <v>377</v>
      </c>
    </row>
    <row r="19" spans="1:11" ht="21">
      <c r="A19" s="145"/>
      <c r="B19" s="167" t="s">
        <v>512</v>
      </c>
      <c r="C19" s="137" t="s">
        <v>148</v>
      </c>
      <c r="D19" s="145"/>
      <c r="E19" s="145"/>
      <c r="F19" s="145"/>
      <c r="G19" s="145"/>
      <c r="H19" s="145"/>
      <c r="I19" s="145"/>
      <c r="J19" s="178" t="s">
        <v>156</v>
      </c>
      <c r="K19" s="145"/>
    </row>
    <row r="20" spans="1:11" ht="21">
      <c r="A20" s="137"/>
      <c r="B20" s="167" t="s">
        <v>500</v>
      </c>
      <c r="C20" s="137" t="s">
        <v>149</v>
      </c>
      <c r="D20" s="224"/>
      <c r="E20" s="134"/>
      <c r="F20" s="145"/>
      <c r="G20" s="145"/>
      <c r="H20" s="145"/>
      <c r="I20" s="145"/>
      <c r="J20" s="202" t="s">
        <v>157</v>
      </c>
      <c r="K20" s="145"/>
    </row>
    <row r="21" spans="1:11" ht="21">
      <c r="A21" s="145"/>
      <c r="B21" s="167"/>
      <c r="C21" s="137" t="s">
        <v>150</v>
      </c>
      <c r="D21" s="202"/>
      <c r="E21" s="145"/>
      <c r="F21" s="145"/>
      <c r="G21" s="145"/>
      <c r="H21" s="145"/>
      <c r="I21" s="145"/>
      <c r="J21" s="202"/>
      <c r="K21" s="145"/>
    </row>
    <row r="22" spans="1:11" ht="15" customHeight="1">
      <c r="A22" s="145"/>
      <c r="B22" s="167"/>
      <c r="C22" s="137"/>
      <c r="D22" s="202"/>
      <c r="E22" s="145"/>
      <c r="F22" s="145"/>
      <c r="G22" s="145"/>
      <c r="H22" s="145"/>
      <c r="I22" s="145"/>
      <c r="J22" s="202"/>
      <c r="K22" s="145"/>
    </row>
    <row r="23" spans="1:11" ht="21">
      <c r="A23" s="145"/>
      <c r="B23" s="167"/>
      <c r="C23" s="147"/>
      <c r="D23" s="224"/>
      <c r="E23" s="134"/>
      <c r="F23" s="134"/>
      <c r="G23" s="134"/>
      <c r="H23" s="134"/>
      <c r="I23" s="134"/>
      <c r="J23" s="216"/>
      <c r="K23" s="145"/>
    </row>
    <row r="24" spans="1:11" ht="21">
      <c r="A24" s="145"/>
      <c r="B24" s="167" t="s">
        <v>502</v>
      </c>
      <c r="C24" s="147"/>
      <c r="D24" s="224" t="s">
        <v>510</v>
      </c>
      <c r="E24" s="134">
        <v>1000000</v>
      </c>
      <c r="F24" s="134"/>
      <c r="G24" s="134"/>
      <c r="H24" s="134"/>
      <c r="I24" s="134"/>
      <c r="J24" s="216"/>
      <c r="K24" s="145" t="s">
        <v>377</v>
      </c>
    </row>
    <row r="25" spans="1:11" ht="21">
      <c r="A25" s="154"/>
      <c r="B25" s="149" t="s">
        <v>498</v>
      </c>
      <c r="C25" s="149"/>
      <c r="D25" s="225"/>
      <c r="E25" s="154"/>
      <c r="F25" s="154"/>
      <c r="G25" s="154"/>
      <c r="H25" s="154"/>
      <c r="I25" s="154"/>
      <c r="J25" s="153"/>
      <c r="K25" s="154"/>
    </row>
    <row r="26" spans="1:11" ht="21">
      <c r="A26" s="373" t="s">
        <v>257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</row>
    <row r="27" spans="1:11" ht="21">
      <c r="A27" s="373" t="s">
        <v>339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</row>
    <row r="28" spans="1:11" ht="22.5">
      <c r="A28" s="373" t="s">
        <v>340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</row>
    <row r="29" spans="1:11" ht="22.5">
      <c r="A29" s="373" t="s">
        <v>488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</row>
    <row r="30" spans="1:11" ht="24">
      <c r="A30" s="121" t="s">
        <v>489</v>
      </c>
      <c r="B30" s="121"/>
      <c r="C30" s="121"/>
      <c r="D30" s="121"/>
      <c r="E30" s="15"/>
      <c r="F30" s="15"/>
      <c r="G30" s="15"/>
      <c r="H30" s="15"/>
      <c r="I30" s="15"/>
      <c r="J30" s="102"/>
      <c r="K30" s="15"/>
    </row>
    <row r="31" spans="1:11" ht="23.25">
      <c r="A31" s="121"/>
      <c r="B31" s="121" t="s">
        <v>490</v>
      </c>
      <c r="C31" s="123"/>
      <c r="D31" s="121"/>
      <c r="E31" s="17"/>
      <c r="F31" s="17"/>
      <c r="G31" s="17"/>
      <c r="H31" s="17"/>
      <c r="I31" s="17"/>
      <c r="J31" s="17"/>
      <c r="K31" s="17"/>
    </row>
    <row r="32" spans="1:11" ht="21">
      <c r="A32" s="367" t="s">
        <v>90</v>
      </c>
      <c r="B32" s="367" t="s">
        <v>91</v>
      </c>
      <c r="C32" s="367" t="s">
        <v>92</v>
      </c>
      <c r="D32" s="124" t="s">
        <v>93</v>
      </c>
      <c r="E32" s="374" t="s">
        <v>259</v>
      </c>
      <c r="F32" s="375"/>
      <c r="G32" s="375"/>
      <c r="H32" s="376"/>
      <c r="I32" s="125" t="s">
        <v>265</v>
      </c>
      <c r="J32" s="124" t="s">
        <v>256</v>
      </c>
      <c r="K32" s="124" t="s">
        <v>98</v>
      </c>
    </row>
    <row r="33" spans="1:11" ht="21">
      <c r="A33" s="368"/>
      <c r="B33" s="368"/>
      <c r="C33" s="368"/>
      <c r="D33" s="127" t="s">
        <v>94</v>
      </c>
      <c r="E33" s="128">
        <v>2561</v>
      </c>
      <c r="F33" s="128">
        <v>2562</v>
      </c>
      <c r="G33" s="128">
        <v>2563</v>
      </c>
      <c r="H33" s="128">
        <v>2564</v>
      </c>
      <c r="I33" s="127" t="s">
        <v>266</v>
      </c>
      <c r="J33" s="127" t="s">
        <v>96</v>
      </c>
      <c r="K33" s="127" t="s">
        <v>99</v>
      </c>
    </row>
    <row r="34" spans="1:11" ht="21">
      <c r="A34" s="145"/>
      <c r="B34" s="137"/>
      <c r="C34" s="137" t="s">
        <v>144</v>
      </c>
      <c r="D34" s="145"/>
      <c r="E34" s="145"/>
      <c r="F34" s="145"/>
      <c r="G34" s="145"/>
      <c r="H34" s="145"/>
      <c r="I34" s="130"/>
      <c r="J34" s="178" t="s">
        <v>154</v>
      </c>
      <c r="K34" s="145" t="s">
        <v>377</v>
      </c>
    </row>
    <row r="35" spans="1:11" ht="21">
      <c r="A35" s="137"/>
      <c r="B35" s="167" t="s">
        <v>504</v>
      </c>
      <c r="C35" s="137" t="s">
        <v>146</v>
      </c>
      <c r="D35" s="224" t="s">
        <v>510</v>
      </c>
      <c r="E35" s="138">
        <v>5000000</v>
      </c>
      <c r="F35" s="137"/>
      <c r="G35" s="145"/>
      <c r="H35" s="145"/>
      <c r="I35" s="145"/>
      <c r="J35" s="178" t="s">
        <v>156</v>
      </c>
      <c r="K35" s="145"/>
    </row>
    <row r="36" spans="1:11" ht="21">
      <c r="A36" s="137"/>
      <c r="B36" s="167" t="s">
        <v>530</v>
      </c>
      <c r="C36" s="137" t="s">
        <v>147</v>
      </c>
      <c r="D36" s="137"/>
      <c r="E36" s="145"/>
      <c r="F36" s="145"/>
      <c r="G36" s="145"/>
      <c r="H36" s="145"/>
      <c r="I36" s="145"/>
      <c r="J36" s="202" t="s">
        <v>157</v>
      </c>
      <c r="K36" s="145"/>
    </row>
    <row r="37" spans="1:11" ht="21">
      <c r="A37" s="137"/>
      <c r="B37" s="137" t="s">
        <v>503</v>
      </c>
      <c r="C37" s="137"/>
      <c r="D37" s="147"/>
      <c r="E37" s="145"/>
      <c r="F37" s="145"/>
      <c r="G37" s="137"/>
      <c r="H37" s="137"/>
      <c r="I37" s="137"/>
      <c r="J37" s="140"/>
      <c r="K37" s="145"/>
    </row>
    <row r="38" spans="1:11" ht="18.75" customHeight="1">
      <c r="A38" s="137"/>
      <c r="B38" s="167"/>
      <c r="C38" s="136"/>
      <c r="D38" s="147"/>
      <c r="E38" s="145"/>
      <c r="F38" s="145"/>
      <c r="G38" s="137"/>
      <c r="H38" s="137"/>
      <c r="I38" s="137"/>
      <c r="J38" s="167"/>
      <c r="K38" s="145"/>
    </row>
    <row r="39" spans="1:11" ht="21">
      <c r="A39" s="137">
        <v>3</v>
      </c>
      <c r="B39" s="167" t="s">
        <v>506</v>
      </c>
      <c r="C39" s="229" t="s">
        <v>506</v>
      </c>
      <c r="D39" s="160" t="s">
        <v>503</v>
      </c>
      <c r="E39" s="134">
        <v>1000000</v>
      </c>
      <c r="F39" s="134"/>
      <c r="G39" s="134"/>
      <c r="H39" s="134"/>
      <c r="I39" s="134"/>
      <c r="J39" s="216"/>
      <c r="K39" s="145" t="s">
        <v>377</v>
      </c>
    </row>
    <row r="40" spans="1:11" ht="21">
      <c r="A40" s="137"/>
      <c r="B40" s="167" t="s">
        <v>505</v>
      </c>
      <c r="C40" s="229" t="s">
        <v>509</v>
      </c>
      <c r="D40" s="147"/>
      <c r="E40" s="145"/>
      <c r="F40" s="145"/>
      <c r="G40" s="137"/>
      <c r="H40" s="137"/>
      <c r="I40" s="137"/>
      <c r="J40" s="167"/>
      <c r="K40" s="145"/>
    </row>
    <row r="41" spans="1:11" ht="21">
      <c r="A41" s="145"/>
      <c r="B41" s="137"/>
      <c r="C41" s="137"/>
      <c r="D41" s="145"/>
      <c r="E41" s="145"/>
      <c r="F41" s="145"/>
      <c r="G41" s="145"/>
      <c r="H41" s="145"/>
      <c r="I41" s="145"/>
      <c r="J41" s="178" t="s">
        <v>154</v>
      </c>
      <c r="K41" s="145"/>
    </row>
    <row r="42" spans="1:11" ht="21">
      <c r="A42" s="137">
        <v>4</v>
      </c>
      <c r="B42" s="137" t="s">
        <v>271</v>
      </c>
      <c r="C42" s="156" t="s">
        <v>151</v>
      </c>
      <c r="D42" s="224" t="s">
        <v>503</v>
      </c>
      <c r="E42" s="134">
        <v>1000000</v>
      </c>
      <c r="F42" s="145"/>
      <c r="G42" s="145"/>
      <c r="H42" s="145"/>
      <c r="I42" s="145"/>
      <c r="J42" s="178" t="s">
        <v>156</v>
      </c>
      <c r="K42" s="145" t="s">
        <v>377</v>
      </c>
    </row>
    <row r="43" spans="1:11" ht="21">
      <c r="A43" s="137"/>
      <c r="B43" s="167" t="s">
        <v>465</v>
      </c>
      <c r="C43" s="181" t="s">
        <v>152</v>
      </c>
      <c r="D43" s="156"/>
      <c r="E43" s="146"/>
      <c r="F43" s="145"/>
      <c r="G43" s="137"/>
      <c r="H43" s="137"/>
      <c r="I43" s="137"/>
      <c r="J43" s="202" t="s">
        <v>157</v>
      </c>
      <c r="K43" s="145"/>
    </row>
    <row r="44" spans="1:11" ht="21">
      <c r="A44" s="137"/>
      <c r="B44" s="167" t="s">
        <v>508</v>
      </c>
      <c r="C44" s="137"/>
      <c r="D44" s="181"/>
      <c r="E44" s="164"/>
      <c r="F44" s="137"/>
      <c r="G44" s="137"/>
      <c r="H44" s="137"/>
      <c r="I44" s="137"/>
      <c r="J44" s="140"/>
      <c r="K44" s="145"/>
    </row>
    <row r="45" spans="1:11" ht="18" customHeight="1">
      <c r="A45" s="137"/>
      <c r="B45" s="137"/>
      <c r="C45" s="136"/>
      <c r="D45" s="181"/>
      <c r="E45" s="164"/>
      <c r="F45" s="137"/>
      <c r="G45" s="137"/>
      <c r="H45" s="137"/>
      <c r="I45" s="137"/>
      <c r="J45" s="140"/>
      <c r="K45" s="145"/>
    </row>
    <row r="46" spans="1:11" ht="21">
      <c r="A46" s="137">
        <v>5</v>
      </c>
      <c r="B46" s="137" t="s">
        <v>516</v>
      </c>
      <c r="C46" s="136"/>
      <c r="D46" s="221" t="s">
        <v>527</v>
      </c>
      <c r="E46" s="138"/>
      <c r="F46" s="138"/>
      <c r="G46" s="138"/>
      <c r="H46" s="138"/>
      <c r="I46" s="138"/>
      <c r="J46" s="178" t="s">
        <v>154</v>
      </c>
      <c r="K46" s="145"/>
    </row>
    <row r="47" spans="1:11" ht="21">
      <c r="A47" s="145"/>
      <c r="B47" s="136" t="s">
        <v>515</v>
      </c>
      <c r="C47" s="137"/>
      <c r="D47" s="220" t="s">
        <v>528</v>
      </c>
      <c r="E47" s="134">
        <v>500000</v>
      </c>
      <c r="F47" s="145"/>
      <c r="G47" s="145"/>
      <c r="H47" s="145"/>
      <c r="I47" s="145"/>
      <c r="J47" s="178" t="s">
        <v>156</v>
      </c>
      <c r="K47" s="145" t="s">
        <v>377</v>
      </c>
    </row>
    <row r="48" spans="1:11" ht="21">
      <c r="A48" s="137"/>
      <c r="B48" s="136" t="s">
        <v>514</v>
      </c>
      <c r="C48" s="137"/>
      <c r="D48" s="228" t="s">
        <v>529</v>
      </c>
      <c r="E48" s="145"/>
      <c r="F48" s="145"/>
      <c r="G48" s="145"/>
      <c r="H48" s="145"/>
      <c r="I48" s="145"/>
      <c r="J48" s="202" t="s">
        <v>157</v>
      </c>
      <c r="K48" s="145"/>
    </row>
    <row r="49" spans="1:11" ht="21">
      <c r="A49" s="154"/>
      <c r="B49" s="172"/>
      <c r="C49" s="149"/>
      <c r="D49" s="323" t="s">
        <v>496</v>
      </c>
      <c r="E49" s="154"/>
      <c r="F49" s="154"/>
      <c r="G49" s="154"/>
      <c r="H49" s="154"/>
      <c r="I49" s="154"/>
      <c r="J49" s="153"/>
      <c r="K49" s="154"/>
    </row>
    <row r="50" spans="1:11" ht="21">
      <c r="A50" s="373" t="s">
        <v>257</v>
      </c>
      <c r="B50" s="373"/>
      <c r="C50" s="373"/>
      <c r="D50" s="373"/>
      <c r="E50" s="373"/>
      <c r="F50" s="373"/>
      <c r="G50" s="373"/>
      <c r="H50" s="373"/>
      <c r="I50" s="373"/>
      <c r="J50" s="373"/>
      <c r="K50" s="373"/>
    </row>
    <row r="51" spans="1:11" ht="21">
      <c r="A51" s="373" t="s">
        <v>339</v>
      </c>
      <c r="B51" s="373"/>
      <c r="C51" s="373"/>
      <c r="D51" s="373"/>
      <c r="E51" s="373"/>
      <c r="F51" s="373"/>
      <c r="G51" s="373"/>
      <c r="H51" s="373"/>
      <c r="I51" s="373"/>
      <c r="J51" s="373"/>
      <c r="K51" s="373"/>
    </row>
    <row r="52" spans="1:11" ht="22.5">
      <c r="A52" s="373" t="s">
        <v>340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</row>
    <row r="53" spans="1:11" ht="22.5">
      <c r="A53" s="373" t="s">
        <v>258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</row>
    <row r="54" spans="1:11" ht="22.5">
      <c r="A54" s="121" t="s">
        <v>10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1:11" ht="22.5">
      <c r="A55" s="121" t="s">
        <v>145</v>
      </c>
      <c r="B55" s="226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1" ht="21">
      <c r="A56" s="367" t="s">
        <v>90</v>
      </c>
      <c r="B56" s="367" t="s">
        <v>91</v>
      </c>
      <c r="C56" s="367" t="s">
        <v>92</v>
      </c>
      <c r="D56" s="124" t="s">
        <v>93</v>
      </c>
      <c r="E56" s="374" t="s">
        <v>259</v>
      </c>
      <c r="F56" s="375"/>
      <c r="G56" s="375"/>
      <c r="H56" s="376"/>
      <c r="I56" s="125" t="s">
        <v>265</v>
      </c>
      <c r="J56" s="124" t="s">
        <v>256</v>
      </c>
      <c r="K56" s="125" t="s">
        <v>98</v>
      </c>
    </row>
    <row r="57" spans="1:11" ht="21">
      <c r="A57" s="368"/>
      <c r="B57" s="368"/>
      <c r="C57" s="368"/>
      <c r="D57" s="127" t="s">
        <v>94</v>
      </c>
      <c r="E57" s="128">
        <v>2561</v>
      </c>
      <c r="F57" s="128">
        <v>2562</v>
      </c>
      <c r="G57" s="128">
        <v>2563</v>
      </c>
      <c r="H57" s="128">
        <v>2564</v>
      </c>
      <c r="I57" s="127" t="s">
        <v>266</v>
      </c>
      <c r="J57" s="127" t="s">
        <v>96</v>
      </c>
      <c r="K57" s="129" t="s">
        <v>99</v>
      </c>
    </row>
    <row r="58" spans="1:11" ht="21">
      <c r="A58" s="145"/>
      <c r="B58" s="136" t="s">
        <v>518</v>
      </c>
      <c r="C58" s="136" t="s">
        <v>153</v>
      </c>
      <c r="D58" s="221" t="s">
        <v>527</v>
      </c>
      <c r="E58" s="134">
        <v>500000</v>
      </c>
      <c r="F58" s="134"/>
      <c r="G58" s="227"/>
      <c r="H58" s="134"/>
      <c r="I58" s="134"/>
      <c r="J58" s="156" t="s">
        <v>154</v>
      </c>
      <c r="K58" s="145" t="s">
        <v>377</v>
      </c>
    </row>
    <row r="59" spans="1:11" ht="21">
      <c r="A59" s="145"/>
      <c r="B59" s="167" t="s">
        <v>517</v>
      </c>
      <c r="C59" s="136" t="s">
        <v>155</v>
      </c>
      <c r="D59" s="220" t="s">
        <v>528</v>
      </c>
      <c r="E59" s="134"/>
      <c r="F59" s="134"/>
      <c r="G59" s="227"/>
      <c r="H59" s="134"/>
      <c r="I59" s="134"/>
      <c r="J59" s="178" t="s">
        <v>156</v>
      </c>
      <c r="K59" s="145"/>
    </row>
    <row r="60" spans="1:11" ht="21">
      <c r="A60" s="137"/>
      <c r="B60" s="136" t="s">
        <v>519</v>
      </c>
      <c r="C60" s="136"/>
      <c r="D60" s="228" t="s">
        <v>529</v>
      </c>
      <c r="E60" s="134">
        <v>500000</v>
      </c>
      <c r="F60" s="134"/>
      <c r="G60" s="227"/>
      <c r="H60" s="227"/>
      <c r="I60" s="134"/>
      <c r="J60" s="202" t="s">
        <v>157</v>
      </c>
      <c r="K60" s="145" t="s">
        <v>377</v>
      </c>
    </row>
    <row r="61" spans="1:11" ht="21">
      <c r="A61" s="145"/>
      <c r="B61" s="167" t="s">
        <v>520</v>
      </c>
      <c r="C61" s="136" t="s">
        <v>153</v>
      </c>
      <c r="D61" s="228" t="s">
        <v>496</v>
      </c>
      <c r="E61" s="137"/>
      <c r="F61" s="137"/>
      <c r="G61" s="216"/>
      <c r="H61" s="145"/>
      <c r="I61" s="145"/>
      <c r="J61" s="140"/>
      <c r="K61" s="137"/>
    </row>
    <row r="62" spans="1:11" ht="21">
      <c r="A62" s="137"/>
      <c r="B62" s="136" t="s">
        <v>522</v>
      </c>
      <c r="C62" s="136" t="s">
        <v>155</v>
      </c>
      <c r="D62" s="181"/>
      <c r="E62" s="145">
        <v>500000</v>
      </c>
      <c r="F62" s="143"/>
      <c r="G62" s="216"/>
      <c r="H62" s="145"/>
      <c r="I62" s="145"/>
      <c r="J62" s="156" t="s">
        <v>154</v>
      </c>
      <c r="K62" s="145" t="s">
        <v>377</v>
      </c>
    </row>
    <row r="63" spans="1:11" ht="21">
      <c r="A63" s="145"/>
      <c r="B63" s="167" t="s">
        <v>521</v>
      </c>
      <c r="C63" s="137"/>
      <c r="D63" s="137"/>
      <c r="E63" s="137"/>
      <c r="F63" s="137"/>
      <c r="G63" s="136"/>
      <c r="H63" s="137"/>
      <c r="I63" s="137"/>
      <c r="J63" s="178" t="s">
        <v>156</v>
      </c>
      <c r="K63" s="145"/>
    </row>
    <row r="64" spans="1:11" ht="21">
      <c r="A64" s="137"/>
      <c r="B64" s="136" t="s">
        <v>524</v>
      </c>
      <c r="C64" s="136" t="s">
        <v>153</v>
      </c>
      <c r="D64" s="147"/>
      <c r="E64" s="134">
        <v>500000</v>
      </c>
      <c r="F64" s="145"/>
      <c r="G64" s="136"/>
      <c r="H64" s="137"/>
      <c r="I64" s="137"/>
      <c r="J64" s="202" t="s">
        <v>157</v>
      </c>
      <c r="K64" s="145" t="s">
        <v>377</v>
      </c>
    </row>
    <row r="65" spans="1:11" ht="21">
      <c r="A65" s="145"/>
      <c r="B65" s="137" t="s">
        <v>523</v>
      </c>
      <c r="C65" s="136" t="s">
        <v>155</v>
      </c>
      <c r="D65" s="145"/>
      <c r="E65" s="134"/>
      <c r="F65" s="145"/>
      <c r="G65" s="214"/>
      <c r="H65" s="145"/>
      <c r="I65" s="145"/>
      <c r="J65" s="143"/>
      <c r="K65" s="145"/>
    </row>
    <row r="66" spans="1:11" ht="21">
      <c r="A66" s="145"/>
      <c r="B66" s="137"/>
      <c r="C66" s="137"/>
      <c r="D66" s="145"/>
      <c r="E66" s="138"/>
      <c r="F66" s="138"/>
      <c r="G66" s="227"/>
      <c r="H66" s="227"/>
      <c r="I66" s="145"/>
      <c r="J66" s="140"/>
      <c r="K66" s="145"/>
    </row>
    <row r="67" spans="1:11" ht="21">
      <c r="A67" s="137"/>
      <c r="B67" s="137" t="s">
        <v>525</v>
      </c>
      <c r="C67" s="136" t="s">
        <v>153</v>
      </c>
      <c r="D67" s="137"/>
      <c r="E67" s="134">
        <v>5000000</v>
      </c>
      <c r="F67" s="145"/>
      <c r="G67" s="214"/>
      <c r="H67" s="145"/>
      <c r="I67" s="145"/>
      <c r="J67" s="140"/>
      <c r="K67" s="145" t="s">
        <v>377</v>
      </c>
    </row>
    <row r="68" spans="1:11" ht="21">
      <c r="A68" s="137"/>
      <c r="B68" s="137" t="s">
        <v>526</v>
      </c>
      <c r="C68" s="136" t="s">
        <v>155</v>
      </c>
      <c r="D68" s="147"/>
      <c r="E68" s="134"/>
      <c r="F68" s="145"/>
      <c r="G68" s="136"/>
      <c r="H68" s="137"/>
      <c r="I68" s="137"/>
      <c r="J68" s="140"/>
      <c r="K68" s="145"/>
    </row>
    <row r="69" spans="1:11" ht="21">
      <c r="A69" s="137"/>
      <c r="B69" s="167"/>
      <c r="C69" s="137"/>
      <c r="D69" s="152"/>
      <c r="E69" s="134"/>
      <c r="F69" s="145"/>
      <c r="G69" s="136"/>
      <c r="H69" s="137"/>
      <c r="I69" s="137"/>
      <c r="J69" s="167"/>
      <c r="K69" s="145"/>
    </row>
    <row r="70" spans="1:11" ht="21">
      <c r="A70" s="137"/>
      <c r="B70" s="167"/>
      <c r="C70" s="156"/>
      <c r="D70" s="202"/>
      <c r="E70" s="145"/>
      <c r="F70" s="145"/>
      <c r="G70" s="214"/>
      <c r="H70" s="145"/>
      <c r="I70" s="145"/>
      <c r="J70" s="140"/>
      <c r="K70" s="145"/>
    </row>
    <row r="71" spans="1:11" ht="21">
      <c r="A71" s="137"/>
      <c r="B71" s="136"/>
      <c r="C71" s="137"/>
      <c r="D71" s="202"/>
      <c r="E71" s="137"/>
      <c r="F71" s="137"/>
      <c r="G71" s="136"/>
      <c r="H71" s="137"/>
      <c r="I71" s="137"/>
      <c r="J71" s="167"/>
      <c r="K71" s="145"/>
    </row>
    <row r="72" spans="1:11" ht="21">
      <c r="A72" s="137"/>
      <c r="B72" s="167"/>
      <c r="C72" s="137"/>
      <c r="D72" s="181"/>
      <c r="E72" s="140"/>
      <c r="F72" s="137"/>
      <c r="G72" s="136"/>
      <c r="H72" s="137"/>
      <c r="I72" s="136"/>
      <c r="J72" s="136"/>
      <c r="K72" s="145"/>
    </row>
    <row r="73" spans="1:11" ht="21">
      <c r="A73" s="149"/>
      <c r="B73" s="153"/>
      <c r="C73" s="172"/>
      <c r="D73" s="149"/>
      <c r="E73" s="157"/>
      <c r="F73" s="149"/>
      <c r="G73" s="172"/>
      <c r="H73" s="149"/>
      <c r="I73" s="149"/>
      <c r="J73" s="149"/>
      <c r="K73" s="154"/>
    </row>
    <row r="74" spans="1:11" ht="2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2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2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2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2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2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2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2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2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2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2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2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2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2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2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2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2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2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2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2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2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2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2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2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2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108" spans="1:11" ht="2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2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2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2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2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2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2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2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2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2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2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2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2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2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2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2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2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2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2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2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2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2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2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2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2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2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2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2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2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2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2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2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2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2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2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2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2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2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2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2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</sheetData>
  <sheetProtection/>
  <mergeCells count="24">
    <mergeCell ref="A50:K50"/>
    <mergeCell ref="A51:K51"/>
    <mergeCell ref="A53:K53"/>
    <mergeCell ref="A56:A57"/>
    <mergeCell ref="B56:B57"/>
    <mergeCell ref="C56:C57"/>
    <mergeCell ref="E56:H56"/>
    <mergeCell ref="A52:K52"/>
    <mergeCell ref="A1:K1"/>
    <mergeCell ref="A2:K2"/>
    <mergeCell ref="A4:K4"/>
    <mergeCell ref="A7:A8"/>
    <mergeCell ref="B7:B8"/>
    <mergeCell ref="C7:C8"/>
    <mergeCell ref="E7:H7"/>
    <mergeCell ref="A3:K3"/>
    <mergeCell ref="A26:K26"/>
    <mergeCell ref="A27:K27"/>
    <mergeCell ref="A29:K29"/>
    <mergeCell ref="A32:A33"/>
    <mergeCell ref="B32:B33"/>
    <mergeCell ref="C32:C33"/>
    <mergeCell ref="E32:H32"/>
    <mergeCell ref="A28:K28"/>
  </mergeCells>
  <printOptions/>
  <pageMargins left="0.5511811023622047" right="0.5511811023622047" top="0.9448818897637796" bottom="0.3937007874015748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6"/>
  <sheetViews>
    <sheetView zoomScale="118" zoomScaleNormal="118" zoomScalePageLayoutView="0" workbookViewId="0" topLeftCell="A13">
      <selection activeCell="D38" sqref="D38"/>
    </sheetView>
  </sheetViews>
  <sheetFormatPr defaultColWidth="9.33203125" defaultRowHeight="21"/>
  <cols>
    <col min="1" max="1" width="4.33203125" style="0" customWidth="1"/>
    <col min="2" max="2" width="33.5" style="0" customWidth="1"/>
    <col min="3" max="3" width="23" style="0" customWidth="1"/>
    <col min="4" max="4" width="21.5" style="0" customWidth="1"/>
    <col min="5" max="7" width="12.33203125" style="0" bestFit="1" customWidth="1"/>
    <col min="8" max="8" width="10.66015625" style="0" customWidth="1"/>
    <col min="9" max="9" width="9.5" style="0" customWidth="1"/>
    <col min="10" max="10" width="16" style="0" bestFit="1" customWidth="1"/>
    <col min="11" max="11" width="12" style="0" customWidth="1"/>
    <col min="13" max="13" width="11.5" style="0" bestFit="1" customWidth="1"/>
  </cols>
  <sheetData>
    <row r="1" spans="1:11" ht="21">
      <c r="A1" s="373" t="s">
        <v>257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21">
      <c r="A2" s="373" t="s">
        <v>339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1:11" ht="22.5">
      <c r="A3" s="373" t="s">
        <v>340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</row>
    <row r="4" spans="1:11" ht="22.5">
      <c r="A4" s="373" t="s">
        <v>258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</row>
    <row r="5" spans="1:11" ht="22.5">
      <c r="A5" s="121" t="s">
        <v>10</v>
      </c>
      <c r="B5" s="121"/>
      <c r="C5" s="121"/>
      <c r="D5" s="121"/>
      <c r="E5" s="121"/>
      <c r="F5" s="121"/>
      <c r="G5" s="121"/>
      <c r="H5" s="121"/>
      <c r="I5" s="121"/>
      <c r="J5" s="122"/>
      <c r="K5" s="121"/>
    </row>
    <row r="6" spans="1:11" ht="22.5">
      <c r="A6" s="121" t="s">
        <v>158</v>
      </c>
      <c r="B6" s="226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21">
      <c r="A7" s="367" t="s">
        <v>90</v>
      </c>
      <c r="B7" s="367" t="s">
        <v>91</v>
      </c>
      <c r="C7" s="367" t="s">
        <v>92</v>
      </c>
      <c r="D7" s="124" t="s">
        <v>93</v>
      </c>
      <c r="E7" s="374" t="s">
        <v>259</v>
      </c>
      <c r="F7" s="375"/>
      <c r="G7" s="375"/>
      <c r="H7" s="376"/>
      <c r="I7" s="125" t="s">
        <v>265</v>
      </c>
      <c r="J7" s="124" t="s">
        <v>256</v>
      </c>
      <c r="K7" s="125" t="s">
        <v>98</v>
      </c>
    </row>
    <row r="8" spans="1:11" ht="21">
      <c r="A8" s="368"/>
      <c r="B8" s="368"/>
      <c r="C8" s="368"/>
      <c r="D8" s="127" t="s">
        <v>94</v>
      </c>
      <c r="E8" s="128">
        <v>2561</v>
      </c>
      <c r="F8" s="128">
        <v>2562</v>
      </c>
      <c r="G8" s="128">
        <v>2563</v>
      </c>
      <c r="H8" s="128">
        <v>2564</v>
      </c>
      <c r="I8" s="129" t="s">
        <v>266</v>
      </c>
      <c r="J8" s="127" t="s">
        <v>96</v>
      </c>
      <c r="K8" s="129" t="s">
        <v>99</v>
      </c>
    </row>
    <row r="9" spans="1:13" ht="21">
      <c r="A9" s="130">
        <v>1</v>
      </c>
      <c r="B9" s="131" t="s">
        <v>159</v>
      </c>
      <c r="C9" s="132" t="s">
        <v>144</v>
      </c>
      <c r="D9" s="230"/>
      <c r="E9" s="130"/>
      <c r="F9" s="231"/>
      <c r="G9" s="231"/>
      <c r="H9" s="145"/>
      <c r="I9" s="216" t="s">
        <v>274</v>
      </c>
      <c r="J9" s="136" t="s">
        <v>177</v>
      </c>
      <c r="K9" s="132"/>
      <c r="M9" s="12">
        <f>E14+E21+E36+E42</f>
        <v>1600000</v>
      </c>
    </row>
    <row r="10" spans="1:11" ht="21">
      <c r="A10" s="232"/>
      <c r="B10" s="136" t="s">
        <v>532</v>
      </c>
      <c r="C10" s="137" t="s">
        <v>160</v>
      </c>
      <c r="D10" s="167"/>
      <c r="E10" s="145"/>
      <c r="F10" s="143"/>
      <c r="G10" s="143"/>
      <c r="H10" s="145"/>
      <c r="I10" s="216" t="s">
        <v>275</v>
      </c>
      <c r="J10" s="136" t="s">
        <v>163</v>
      </c>
      <c r="K10" s="137"/>
    </row>
    <row r="11" spans="1:11" ht="21">
      <c r="A11" s="137"/>
      <c r="B11" s="136" t="s">
        <v>507</v>
      </c>
      <c r="C11" s="137" t="s">
        <v>161</v>
      </c>
      <c r="D11" s="167"/>
      <c r="E11" s="145"/>
      <c r="F11" s="143"/>
      <c r="G11" s="140"/>
      <c r="H11" s="137"/>
      <c r="I11" s="167" t="s">
        <v>281</v>
      </c>
      <c r="J11" s="136" t="s">
        <v>178</v>
      </c>
      <c r="K11" s="137"/>
    </row>
    <row r="12" spans="1:11" ht="21">
      <c r="A12" s="232">
        <v>2</v>
      </c>
      <c r="B12" s="136" t="s">
        <v>164</v>
      </c>
      <c r="C12" s="137" t="s">
        <v>162</v>
      </c>
      <c r="D12" s="224"/>
      <c r="E12" s="145"/>
      <c r="F12" s="143"/>
      <c r="G12" s="140"/>
      <c r="H12" s="137"/>
      <c r="I12" s="167"/>
      <c r="J12" s="136"/>
      <c r="K12" s="145"/>
    </row>
    <row r="13" spans="1:11" ht="21">
      <c r="A13" s="232">
        <v>3</v>
      </c>
      <c r="B13" s="136" t="s">
        <v>167</v>
      </c>
      <c r="C13" s="137"/>
      <c r="D13" s="224"/>
      <c r="E13" s="145"/>
      <c r="F13" s="143"/>
      <c r="G13" s="140"/>
      <c r="H13" s="137"/>
      <c r="I13" s="167"/>
      <c r="J13" s="136"/>
      <c r="K13" s="145"/>
    </row>
    <row r="14" spans="1:13" ht="21">
      <c r="A14" s="137">
        <v>4</v>
      </c>
      <c r="B14" s="136" t="s">
        <v>531</v>
      </c>
      <c r="C14" s="137"/>
      <c r="D14" s="167"/>
      <c r="E14" s="134">
        <v>500000</v>
      </c>
      <c r="F14" s="146">
        <v>500000</v>
      </c>
      <c r="G14" s="146">
        <v>500000</v>
      </c>
      <c r="H14" s="146">
        <v>500000</v>
      </c>
      <c r="I14" s="187"/>
      <c r="J14" s="136"/>
      <c r="K14" s="145" t="s">
        <v>22</v>
      </c>
      <c r="M14" s="12"/>
    </row>
    <row r="15" spans="1:11" ht="21">
      <c r="A15" s="137"/>
      <c r="B15" s="137" t="s">
        <v>533</v>
      </c>
      <c r="C15" s="137"/>
      <c r="D15" s="233"/>
      <c r="E15" s="134"/>
      <c r="F15" s="146"/>
      <c r="G15" s="146"/>
      <c r="H15" s="134"/>
      <c r="I15" s="187"/>
      <c r="J15" s="136"/>
      <c r="K15" s="145"/>
    </row>
    <row r="16" spans="1:11" ht="21">
      <c r="A16" s="137"/>
      <c r="B16" s="137" t="s">
        <v>534</v>
      </c>
      <c r="C16" s="137"/>
      <c r="D16" s="233"/>
      <c r="E16" s="134"/>
      <c r="F16" s="146"/>
      <c r="G16" s="146"/>
      <c r="H16" s="134"/>
      <c r="I16" s="187"/>
      <c r="J16" s="136"/>
      <c r="K16" s="145"/>
    </row>
    <row r="17" spans="1:11" ht="21">
      <c r="A17" s="145">
        <v>2</v>
      </c>
      <c r="B17" s="136" t="s">
        <v>535</v>
      </c>
      <c r="C17" s="137"/>
      <c r="D17" s="167"/>
      <c r="E17" s="134"/>
      <c r="F17" s="146"/>
      <c r="G17" s="146"/>
      <c r="H17" s="134"/>
      <c r="I17" s="187"/>
      <c r="J17" s="136" t="s">
        <v>177</v>
      </c>
      <c r="K17" s="145"/>
    </row>
    <row r="18" spans="1:11" ht="21">
      <c r="A18" s="137"/>
      <c r="B18" s="137" t="s">
        <v>536</v>
      </c>
      <c r="C18" s="137"/>
      <c r="D18" s="167"/>
      <c r="E18" s="138"/>
      <c r="F18" s="164"/>
      <c r="G18" s="146"/>
      <c r="H18" s="134"/>
      <c r="I18" s="187"/>
      <c r="J18" s="136" t="s">
        <v>163</v>
      </c>
      <c r="K18" s="145"/>
    </row>
    <row r="19" spans="1:11" ht="21">
      <c r="A19" s="137"/>
      <c r="B19" s="137" t="s">
        <v>537</v>
      </c>
      <c r="C19" s="137"/>
      <c r="D19" s="167"/>
      <c r="E19" s="134"/>
      <c r="F19" s="146"/>
      <c r="G19" s="146"/>
      <c r="H19" s="134"/>
      <c r="I19" s="187"/>
      <c r="J19" s="136" t="s">
        <v>166</v>
      </c>
      <c r="K19" s="145"/>
    </row>
    <row r="20" spans="1:11" ht="21">
      <c r="A20" s="137"/>
      <c r="B20" s="137" t="s">
        <v>538</v>
      </c>
      <c r="C20" s="137"/>
      <c r="D20" s="167"/>
      <c r="E20" s="134"/>
      <c r="F20" s="146"/>
      <c r="G20" s="146"/>
      <c r="H20" s="134"/>
      <c r="I20" s="187"/>
      <c r="J20" s="136"/>
      <c r="K20" s="145"/>
    </row>
    <row r="21" spans="1:11" ht="21">
      <c r="A21" s="214"/>
      <c r="B21" s="136" t="s">
        <v>539</v>
      </c>
      <c r="C21" s="140"/>
      <c r="D21" s="167" t="s">
        <v>164</v>
      </c>
      <c r="E21" s="138">
        <v>500000</v>
      </c>
      <c r="F21" s="146">
        <v>500000</v>
      </c>
      <c r="G21" s="146">
        <v>500000</v>
      </c>
      <c r="H21" s="146">
        <v>500000</v>
      </c>
      <c r="I21" s="187"/>
      <c r="J21" s="136"/>
      <c r="K21" s="145" t="s">
        <v>22</v>
      </c>
    </row>
    <row r="22" spans="1:11" ht="21">
      <c r="A22" s="137"/>
      <c r="B22" s="136" t="s">
        <v>253</v>
      </c>
      <c r="C22" s="137"/>
      <c r="D22" s="152" t="s">
        <v>165</v>
      </c>
      <c r="E22" s="134"/>
      <c r="F22" s="146"/>
      <c r="G22" s="164"/>
      <c r="H22" s="138"/>
      <c r="I22" s="217"/>
      <c r="J22" s="136"/>
      <c r="K22" s="145"/>
    </row>
    <row r="23" spans="1:11" ht="21">
      <c r="A23" s="137"/>
      <c r="B23" s="137" t="s">
        <v>546</v>
      </c>
      <c r="C23" s="137"/>
      <c r="D23" s="152"/>
      <c r="E23" s="134"/>
      <c r="F23" s="146"/>
      <c r="G23" s="164"/>
      <c r="H23" s="138"/>
      <c r="I23" s="217"/>
      <c r="J23" s="136"/>
      <c r="K23" s="145"/>
    </row>
    <row r="24" spans="1:11" ht="21">
      <c r="A24" s="149"/>
      <c r="B24" s="149" t="s">
        <v>547</v>
      </c>
      <c r="C24" s="149"/>
      <c r="D24" s="234"/>
      <c r="E24" s="170"/>
      <c r="F24" s="169"/>
      <c r="G24" s="188"/>
      <c r="H24" s="150"/>
      <c r="I24" s="235"/>
      <c r="J24" s="172"/>
      <c r="K24" s="154"/>
    </row>
    <row r="25" spans="1:11" ht="21">
      <c r="A25" s="373" t="s">
        <v>257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</row>
    <row r="26" spans="1:11" ht="21">
      <c r="A26" s="373" t="s">
        <v>339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</row>
    <row r="27" spans="1:11" ht="22.5">
      <c r="A27" s="373" t="s">
        <v>340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</row>
    <row r="28" spans="1:11" ht="22.5">
      <c r="A28" s="373" t="s">
        <v>258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</row>
    <row r="29" spans="1:11" ht="22.5">
      <c r="A29" s="121" t="s">
        <v>10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ht="22.5">
      <c r="A30" s="121" t="s">
        <v>158</v>
      </c>
      <c r="B30" s="226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21">
      <c r="A31" s="367" t="s">
        <v>90</v>
      </c>
      <c r="B31" s="367" t="s">
        <v>91</v>
      </c>
      <c r="C31" s="367" t="s">
        <v>92</v>
      </c>
      <c r="D31" s="124" t="s">
        <v>93</v>
      </c>
      <c r="E31" s="374" t="s">
        <v>259</v>
      </c>
      <c r="F31" s="375"/>
      <c r="G31" s="375"/>
      <c r="H31" s="376"/>
      <c r="I31" s="125" t="s">
        <v>265</v>
      </c>
      <c r="J31" s="124" t="s">
        <v>256</v>
      </c>
      <c r="K31" s="125" t="s">
        <v>98</v>
      </c>
    </row>
    <row r="32" spans="1:11" ht="21">
      <c r="A32" s="368"/>
      <c r="B32" s="368"/>
      <c r="C32" s="368"/>
      <c r="D32" s="127" t="s">
        <v>94</v>
      </c>
      <c r="E32" s="128">
        <v>2561</v>
      </c>
      <c r="F32" s="128">
        <v>2562</v>
      </c>
      <c r="G32" s="128">
        <v>2563</v>
      </c>
      <c r="H32" s="128">
        <v>2564</v>
      </c>
      <c r="I32" s="129" t="s">
        <v>266</v>
      </c>
      <c r="J32" s="127" t="s">
        <v>96</v>
      </c>
      <c r="K32" s="129" t="s">
        <v>99</v>
      </c>
    </row>
    <row r="33" spans="1:11" ht="21">
      <c r="A33" s="145">
        <v>3</v>
      </c>
      <c r="B33" s="137" t="s">
        <v>548</v>
      </c>
      <c r="C33" s="137"/>
      <c r="D33" s="145"/>
      <c r="E33" s="134"/>
      <c r="F33" s="134"/>
      <c r="G33" s="134"/>
      <c r="H33" s="134"/>
      <c r="I33" s="187"/>
      <c r="J33" s="136" t="s">
        <v>177</v>
      </c>
      <c r="K33" s="145" t="s">
        <v>22</v>
      </c>
    </row>
    <row r="34" spans="1:11" ht="21">
      <c r="A34" s="137"/>
      <c r="B34" s="137" t="s">
        <v>549</v>
      </c>
      <c r="C34" s="137"/>
      <c r="D34" s="152"/>
      <c r="E34" s="134"/>
      <c r="F34" s="146"/>
      <c r="G34" s="146"/>
      <c r="H34" s="134"/>
      <c r="I34" s="187"/>
      <c r="J34" s="136" t="s">
        <v>163</v>
      </c>
      <c r="K34" s="145"/>
    </row>
    <row r="35" spans="1:11" ht="21">
      <c r="A35" s="137"/>
      <c r="B35" s="137" t="s">
        <v>550</v>
      </c>
      <c r="C35" s="137"/>
      <c r="D35" s="152"/>
      <c r="E35" s="134"/>
      <c r="F35" s="146"/>
      <c r="G35" s="146"/>
      <c r="H35" s="134"/>
      <c r="I35" s="187"/>
      <c r="J35" s="136" t="s">
        <v>175</v>
      </c>
      <c r="K35" s="145"/>
    </row>
    <row r="36" spans="1:11" ht="21">
      <c r="A36" s="137"/>
      <c r="B36" s="137" t="s">
        <v>540</v>
      </c>
      <c r="C36" s="137"/>
      <c r="D36" s="152"/>
      <c r="E36" s="134">
        <v>100000</v>
      </c>
      <c r="F36" s="146">
        <v>100000</v>
      </c>
      <c r="G36" s="146">
        <v>100000</v>
      </c>
      <c r="H36" s="146">
        <v>100000</v>
      </c>
      <c r="I36" s="187"/>
      <c r="J36" s="136"/>
      <c r="K36" s="145" t="s">
        <v>22</v>
      </c>
    </row>
    <row r="37" spans="1:11" ht="21">
      <c r="A37" s="137"/>
      <c r="B37" s="137" t="s">
        <v>551</v>
      </c>
      <c r="C37" s="137"/>
      <c r="D37" s="152"/>
      <c r="E37" s="134"/>
      <c r="F37" s="146"/>
      <c r="G37" s="146"/>
      <c r="H37" s="134"/>
      <c r="I37" s="187"/>
      <c r="J37" s="136"/>
      <c r="K37" s="145"/>
    </row>
    <row r="38" spans="1:11" ht="21">
      <c r="A38" s="137"/>
      <c r="B38" s="137" t="s">
        <v>552</v>
      </c>
      <c r="C38" s="137"/>
      <c r="D38" s="152"/>
      <c r="E38" s="134"/>
      <c r="F38" s="146"/>
      <c r="G38" s="146"/>
      <c r="H38" s="134"/>
      <c r="I38" s="187"/>
      <c r="J38" s="136"/>
      <c r="K38" s="145"/>
    </row>
    <row r="39" spans="1:11" ht="21">
      <c r="A39" s="145">
        <v>4</v>
      </c>
      <c r="B39" s="137" t="s">
        <v>553</v>
      </c>
      <c r="C39" s="137"/>
      <c r="D39" s="145"/>
      <c r="E39" s="134"/>
      <c r="F39" s="134"/>
      <c r="G39" s="134"/>
      <c r="H39" s="134"/>
      <c r="I39" s="146"/>
      <c r="J39" s="145"/>
      <c r="K39" s="145"/>
    </row>
    <row r="40" spans="1:11" ht="21">
      <c r="A40" s="232"/>
      <c r="B40" s="137" t="s">
        <v>554</v>
      </c>
      <c r="C40" s="137"/>
      <c r="D40" s="137"/>
      <c r="E40" s="134"/>
      <c r="F40" s="134"/>
      <c r="G40" s="134"/>
      <c r="H40" s="134"/>
      <c r="I40" s="146"/>
      <c r="J40" s="137"/>
      <c r="K40" s="137"/>
    </row>
    <row r="41" spans="1:11" ht="21">
      <c r="A41" s="137"/>
      <c r="B41" s="147" t="s">
        <v>541</v>
      </c>
      <c r="C41" s="137"/>
      <c r="D41" s="152"/>
      <c r="E41" s="134"/>
      <c r="F41" s="146"/>
      <c r="G41" s="146"/>
      <c r="H41" s="134"/>
      <c r="I41" s="187"/>
      <c r="J41" s="136"/>
      <c r="K41" s="145"/>
    </row>
    <row r="42" spans="1:11" ht="21">
      <c r="A42" s="137"/>
      <c r="B42" s="137" t="s">
        <v>555</v>
      </c>
      <c r="C42" s="137"/>
      <c r="D42" s="152" t="s">
        <v>66</v>
      </c>
      <c r="E42" s="134">
        <v>500000</v>
      </c>
      <c r="F42" s="146">
        <v>500000</v>
      </c>
      <c r="G42" s="146">
        <v>500000</v>
      </c>
      <c r="H42" s="146">
        <v>500000</v>
      </c>
      <c r="I42" s="187"/>
      <c r="J42" s="136"/>
      <c r="K42" s="145" t="s">
        <v>22</v>
      </c>
    </row>
    <row r="43" spans="1:11" ht="21">
      <c r="A43" s="137"/>
      <c r="B43" s="137" t="s">
        <v>556</v>
      </c>
      <c r="C43" s="137"/>
      <c r="D43" s="152"/>
      <c r="E43" s="134"/>
      <c r="F43" s="146"/>
      <c r="G43" s="146"/>
      <c r="H43" s="134"/>
      <c r="I43" s="187"/>
      <c r="J43" s="136"/>
      <c r="K43" s="145"/>
    </row>
    <row r="44" spans="1:11" ht="21">
      <c r="A44" s="137"/>
      <c r="B44" s="137" t="s">
        <v>557</v>
      </c>
      <c r="C44" s="137"/>
      <c r="D44" s="152"/>
      <c r="E44" s="134"/>
      <c r="F44" s="146"/>
      <c r="G44" s="146"/>
      <c r="H44" s="134"/>
      <c r="I44" s="187"/>
      <c r="J44" s="136"/>
      <c r="K44" s="145"/>
    </row>
    <row r="45" spans="1:11" ht="21">
      <c r="A45" s="137"/>
      <c r="B45" s="137" t="s">
        <v>542</v>
      </c>
      <c r="C45" s="137"/>
      <c r="D45" s="152"/>
      <c r="E45" s="134"/>
      <c r="F45" s="146"/>
      <c r="G45" s="146"/>
      <c r="H45" s="134"/>
      <c r="I45" s="187"/>
      <c r="J45" s="136"/>
      <c r="K45" s="145"/>
    </row>
    <row r="46" spans="1:11" ht="21">
      <c r="A46" s="137"/>
      <c r="B46" s="137" t="s">
        <v>543</v>
      </c>
      <c r="C46" s="137"/>
      <c r="D46" s="152"/>
      <c r="E46" s="134"/>
      <c r="F46" s="146"/>
      <c r="G46" s="146"/>
      <c r="H46" s="134"/>
      <c r="I46" s="187"/>
      <c r="J46" s="136"/>
      <c r="K46" s="145"/>
    </row>
    <row r="47" spans="1:11" ht="21">
      <c r="A47" s="137"/>
      <c r="B47" s="167" t="s">
        <v>544</v>
      </c>
      <c r="C47" s="137"/>
      <c r="D47" s="152"/>
      <c r="E47" s="134"/>
      <c r="F47" s="146"/>
      <c r="G47" s="146"/>
      <c r="H47" s="134"/>
      <c r="I47" s="187"/>
      <c r="J47" s="136"/>
      <c r="K47" s="145"/>
    </row>
    <row r="48" spans="1:11" ht="21">
      <c r="A48" s="149"/>
      <c r="B48" s="149" t="s">
        <v>545</v>
      </c>
      <c r="C48" s="149"/>
      <c r="D48" s="234"/>
      <c r="E48" s="170"/>
      <c r="F48" s="169"/>
      <c r="G48" s="169"/>
      <c r="H48" s="170"/>
      <c r="I48" s="236"/>
      <c r="J48" s="172"/>
      <c r="K48" s="154"/>
    </row>
    <row r="49" spans="1:11" ht="21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</row>
    <row r="50" spans="1:11" ht="21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</row>
    <row r="51" spans="1:11" ht="2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</row>
    <row r="52" spans="1:11" ht="2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</row>
    <row r="53" spans="1:11" ht="2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</row>
    <row r="54" spans="1:11" ht="2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</row>
    <row r="55" spans="1:11" ht="21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</row>
    <row r="56" spans="1:11" ht="2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</row>
    <row r="57" spans="1:11" ht="21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</row>
    <row r="58" spans="1:11" ht="2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</row>
    <row r="59" spans="1:11" ht="21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</row>
    <row r="60" spans="1:11" ht="21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</row>
    <row r="61" spans="1:11" ht="2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</row>
    <row r="62" spans="1:11" ht="2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</row>
    <row r="63" spans="1:11" ht="2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</row>
    <row r="64" spans="1:11" ht="21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</row>
    <row r="65" spans="1:11" ht="21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</row>
    <row r="66" spans="1:11" ht="21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</row>
    <row r="67" spans="1:11" ht="2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</row>
    <row r="68" spans="1:11" ht="2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</row>
    <row r="69" spans="1:11" ht="2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</row>
    <row r="70" spans="1:11" ht="21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</row>
    <row r="71" spans="1:11" ht="21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</row>
    <row r="72" spans="1:11" ht="21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</row>
    <row r="73" spans="1:11" ht="2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</row>
    <row r="74" spans="1:11" ht="21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</row>
    <row r="75" spans="1:11" ht="21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</row>
    <row r="76" spans="1:11" ht="21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</row>
    <row r="77" spans="1:11" ht="21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</row>
    <row r="78" spans="1:11" ht="21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</row>
    <row r="79" spans="1:11" ht="2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</row>
    <row r="80" spans="1:11" ht="21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</row>
    <row r="81" spans="1:11" ht="21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</row>
    <row r="82" spans="1:11" ht="21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</row>
    <row r="83" spans="1:11" ht="21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</row>
    <row r="84" spans="1:11" ht="21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</row>
    <row r="85" spans="1:11" ht="21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</row>
    <row r="86" spans="1:11" ht="21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</row>
    <row r="87" spans="1:11" ht="21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</row>
    <row r="88" spans="1:11" ht="21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</row>
    <row r="89" spans="1:11" ht="21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</row>
    <row r="90" spans="1:11" ht="21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</row>
    <row r="91" spans="1:11" ht="21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</row>
    <row r="92" spans="1:11" ht="21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</row>
    <row r="93" spans="1:11" ht="21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</row>
    <row r="94" spans="1:11" ht="21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</row>
    <row r="95" spans="1:11" ht="21">
      <c r="A95" s="203"/>
      <c r="B95" s="203"/>
      <c r="C95" s="203"/>
      <c r="D95" s="203"/>
      <c r="E95" s="203"/>
      <c r="F95" s="203"/>
      <c r="G95" s="203"/>
      <c r="H95" s="203"/>
      <c r="I95" s="203"/>
      <c r="J95" s="203"/>
      <c r="K95" s="203"/>
    </row>
    <row r="96" spans="1:11" ht="21">
      <c r="A96" s="203"/>
      <c r="B96" s="203"/>
      <c r="C96" s="203"/>
      <c r="D96" s="203"/>
      <c r="E96" s="203"/>
      <c r="F96" s="203"/>
      <c r="G96" s="203"/>
      <c r="H96" s="203"/>
      <c r="I96" s="203"/>
      <c r="J96" s="203"/>
      <c r="K96" s="203"/>
    </row>
    <row r="97" spans="1:11" ht="21">
      <c r="A97" s="203"/>
      <c r="B97" s="203"/>
      <c r="C97" s="203"/>
      <c r="D97" s="203"/>
      <c r="E97" s="203"/>
      <c r="F97" s="203"/>
      <c r="G97" s="203"/>
      <c r="H97" s="203"/>
      <c r="I97" s="203"/>
      <c r="J97" s="203"/>
      <c r="K97" s="203"/>
    </row>
    <row r="98" spans="1:11" ht="2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2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2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2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2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2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2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2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2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2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2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2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2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2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2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2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2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2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2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2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2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2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2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2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2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2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2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2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2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2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2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2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2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2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2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2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2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2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2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2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2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2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2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2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2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2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2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2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2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2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2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2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2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2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2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2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2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2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2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2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2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2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2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2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2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2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2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2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2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2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2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2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2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2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2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2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2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2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2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2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2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2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2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2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2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2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2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2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2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2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2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2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2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2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2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2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2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2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2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2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2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ht="2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ht="2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ht="2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ht="2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ht="2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ht="2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</sheetData>
  <sheetProtection/>
  <mergeCells count="16">
    <mergeCell ref="A25:K25"/>
    <mergeCell ref="A26:K26"/>
    <mergeCell ref="A28:K28"/>
    <mergeCell ref="A31:A32"/>
    <mergeCell ref="B31:B32"/>
    <mergeCell ref="C31:C32"/>
    <mergeCell ref="E31:H31"/>
    <mergeCell ref="A27:K27"/>
    <mergeCell ref="A1:K1"/>
    <mergeCell ref="A2:K2"/>
    <mergeCell ref="A4:K4"/>
    <mergeCell ref="A7:A8"/>
    <mergeCell ref="B7:B8"/>
    <mergeCell ref="C7:C8"/>
    <mergeCell ref="E7:H7"/>
    <mergeCell ref="A3:K3"/>
  </mergeCells>
  <printOptions/>
  <pageMargins left="0.5511811023622047" right="0.5511811023622047" top="0.9448818897637796" bottom="0.3937007874015748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N14" sqref="N14"/>
    </sheetView>
  </sheetViews>
  <sheetFormatPr defaultColWidth="9.33203125" defaultRowHeight="21"/>
  <cols>
    <col min="1" max="1" width="4.66015625" style="0" customWidth="1"/>
    <col min="2" max="2" width="29.5" style="0" customWidth="1"/>
    <col min="3" max="3" width="24.5" style="0" bestFit="1" customWidth="1"/>
    <col min="4" max="4" width="20.83203125" style="0" customWidth="1"/>
    <col min="5" max="5" width="11.33203125" style="0" customWidth="1"/>
    <col min="6" max="6" width="11.83203125" style="0" customWidth="1"/>
    <col min="7" max="9" width="11.5" style="0" customWidth="1"/>
    <col min="10" max="10" width="20" style="0" customWidth="1"/>
    <col min="11" max="11" width="9.83203125" style="0" customWidth="1"/>
  </cols>
  <sheetData>
    <row r="1" spans="1:12" ht="24">
      <c r="A1" s="359" t="s">
        <v>257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7"/>
    </row>
    <row r="2" spans="1:12" ht="22.5" customHeight="1">
      <c r="A2" s="359" t="s">
        <v>339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7"/>
    </row>
    <row r="3" spans="1:12" ht="23.25" customHeight="1" hidden="1">
      <c r="A3" s="359" t="s">
        <v>258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7"/>
    </row>
    <row r="4" spans="1:12" ht="24" hidden="1">
      <c r="A4" s="15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8"/>
    </row>
    <row r="5" spans="1:12" ht="24">
      <c r="A5" s="359" t="s">
        <v>340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8"/>
    </row>
    <row r="6" spans="1:12" ht="24">
      <c r="A6" s="359" t="s">
        <v>488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8"/>
    </row>
    <row r="7" spans="1:12" ht="24">
      <c r="A7" s="15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8"/>
    </row>
    <row r="8" spans="1:12" ht="24">
      <c r="A8" s="15" t="s">
        <v>224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6"/>
    </row>
    <row r="9" spans="1:11" ht="21.75">
      <c r="A9" s="361" t="s">
        <v>90</v>
      </c>
      <c r="B9" s="361" t="s">
        <v>91</v>
      </c>
      <c r="C9" s="361" t="s">
        <v>92</v>
      </c>
      <c r="D9" s="18" t="s">
        <v>93</v>
      </c>
      <c r="E9" s="363" t="s">
        <v>259</v>
      </c>
      <c r="F9" s="364"/>
      <c r="G9" s="364"/>
      <c r="H9" s="365"/>
      <c r="I9" s="19" t="s">
        <v>265</v>
      </c>
      <c r="J9" s="18" t="s">
        <v>256</v>
      </c>
      <c r="K9" s="116" t="s">
        <v>98</v>
      </c>
    </row>
    <row r="10" spans="1:11" ht="21.75">
      <c r="A10" s="362"/>
      <c r="B10" s="362"/>
      <c r="C10" s="362"/>
      <c r="D10" s="42" t="s">
        <v>94</v>
      </c>
      <c r="E10" s="20">
        <v>2561</v>
      </c>
      <c r="F10" s="20">
        <v>2562</v>
      </c>
      <c r="G10" s="20">
        <v>2563</v>
      </c>
      <c r="H10" s="20">
        <v>2564</v>
      </c>
      <c r="I10" s="43" t="s">
        <v>266</v>
      </c>
      <c r="J10" s="42" t="s">
        <v>96</v>
      </c>
      <c r="K10" s="117" t="s">
        <v>99</v>
      </c>
    </row>
    <row r="11" spans="1:11" ht="21.75">
      <c r="A11" s="21">
        <v>1</v>
      </c>
      <c r="B11" s="22" t="s">
        <v>466</v>
      </c>
      <c r="C11" s="23" t="s">
        <v>34</v>
      </c>
      <c r="D11" s="72" t="s">
        <v>250</v>
      </c>
      <c r="E11" s="26" t="s">
        <v>95</v>
      </c>
      <c r="F11" s="26" t="s">
        <v>95</v>
      </c>
      <c r="G11" s="26" t="s">
        <v>95</v>
      </c>
      <c r="H11" s="26" t="s">
        <v>95</v>
      </c>
      <c r="I11" s="33" t="s">
        <v>274</v>
      </c>
      <c r="J11" s="25" t="s">
        <v>251</v>
      </c>
      <c r="K11" s="30" t="s">
        <v>377</v>
      </c>
    </row>
    <row r="12" spans="1:13" ht="21.75">
      <c r="A12" s="26"/>
      <c r="B12" s="25" t="s">
        <v>467</v>
      </c>
      <c r="C12" s="26" t="s">
        <v>35</v>
      </c>
      <c r="D12" s="33"/>
      <c r="E12" s="30" t="s">
        <v>225</v>
      </c>
      <c r="F12" s="30" t="s">
        <v>225</v>
      </c>
      <c r="G12" s="30" t="s">
        <v>225</v>
      </c>
      <c r="H12" s="30" t="s">
        <v>225</v>
      </c>
      <c r="I12" s="27" t="s">
        <v>275</v>
      </c>
      <c r="J12" s="25" t="s">
        <v>252</v>
      </c>
      <c r="K12" s="30"/>
      <c r="M12" s="12">
        <f>E19+E23</f>
        <v>110000</v>
      </c>
    </row>
    <row r="13" spans="1:11" ht="21.75">
      <c r="A13" s="26"/>
      <c r="B13" s="25"/>
      <c r="C13" s="26" t="s">
        <v>194</v>
      </c>
      <c r="D13" s="33"/>
      <c r="E13" s="26"/>
      <c r="F13" s="26"/>
      <c r="G13" s="26"/>
      <c r="H13" s="26"/>
      <c r="I13" s="33" t="s">
        <v>282</v>
      </c>
      <c r="J13" s="25"/>
      <c r="K13" s="30"/>
    </row>
    <row r="14" spans="1:11" ht="21.75">
      <c r="A14" s="26"/>
      <c r="B14" s="25"/>
      <c r="C14" s="26"/>
      <c r="D14" s="33"/>
      <c r="E14" s="26"/>
      <c r="F14" s="26"/>
      <c r="G14" s="26"/>
      <c r="H14" s="26"/>
      <c r="I14" s="33" t="s">
        <v>279</v>
      </c>
      <c r="J14" s="25"/>
      <c r="K14" s="30"/>
    </row>
    <row r="15" spans="1:11" ht="21.75">
      <c r="A15" s="30">
        <v>2</v>
      </c>
      <c r="B15" s="25" t="s">
        <v>468</v>
      </c>
      <c r="C15" s="26" t="s">
        <v>36</v>
      </c>
      <c r="D15" s="27" t="s">
        <v>127</v>
      </c>
      <c r="E15" s="26" t="s">
        <v>95</v>
      </c>
      <c r="F15" s="26" t="s">
        <v>95</v>
      </c>
      <c r="G15" s="26" t="s">
        <v>95</v>
      </c>
      <c r="H15" s="26" t="s">
        <v>95</v>
      </c>
      <c r="I15" s="33"/>
      <c r="J15" s="25" t="s">
        <v>254</v>
      </c>
      <c r="K15" s="30" t="s">
        <v>377</v>
      </c>
    </row>
    <row r="16" spans="1:11" ht="21.75">
      <c r="A16" s="30"/>
      <c r="B16" s="25" t="s">
        <v>469</v>
      </c>
      <c r="C16" s="26" t="s">
        <v>322</v>
      </c>
      <c r="D16" s="33"/>
      <c r="E16" s="30" t="s">
        <v>225</v>
      </c>
      <c r="F16" s="30" t="s">
        <v>225</v>
      </c>
      <c r="G16" s="30" t="s">
        <v>225</v>
      </c>
      <c r="H16" s="30" t="s">
        <v>225</v>
      </c>
      <c r="I16" s="27"/>
      <c r="J16" s="25" t="s">
        <v>255</v>
      </c>
      <c r="K16" s="26"/>
    </row>
    <row r="17" spans="1:11" ht="21.75">
      <c r="A17" s="26"/>
      <c r="B17" s="25"/>
      <c r="C17" s="26"/>
      <c r="D17" s="33"/>
      <c r="E17" s="26"/>
      <c r="F17" s="84"/>
      <c r="G17" s="84"/>
      <c r="H17" s="26"/>
      <c r="I17" s="33"/>
      <c r="J17" s="25"/>
      <c r="K17" s="26"/>
    </row>
    <row r="18" spans="1:11" ht="21.75">
      <c r="A18" s="30"/>
      <c r="B18" s="25"/>
      <c r="C18" s="26"/>
      <c r="D18" s="35"/>
      <c r="E18" s="30"/>
      <c r="F18" s="70"/>
      <c r="G18" s="70"/>
      <c r="H18" s="30"/>
      <c r="I18" s="27"/>
      <c r="J18" s="25"/>
      <c r="K18" s="26"/>
    </row>
    <row r="19" spans="1:11" ht="21.75">
      <c r="A19" s="30">
        <v>3</v>
      </c>
      <c r="B19" s="25" t="s">
        <v>470</v>
      </c>
      <c r="C19" s="26" t="s">
        <v>36</v>
      </c>
      <c r="D19" s="27" t="s">
        <v>127</v>
      </c>
      <c r="E19" s="34">
        <v>30000</v>
      </c>
      <c r="F19" s="34">
        <v>30000</v>
      </c>
      <c r="G19" s="34">
        <v>30000</v>
      </c>
      <c r="H19" s="34">
        <v>30000</v>
      </c>
      <c r="I19" s="33"/>
      <c r="J19" s="25" t="s">
        <v>254</v>
      </c>
      <c r="K19" s="30" t="s">
        <v>377</v>
      </c>
    </row>
    <row r="20" spans="1:11" ht="21.75">
      <c r="A20" s="26"/>
      <c r="B20" s="25" t="s">
        <v>471</v>
      </c>
      <c r="C20" s="26" t="s">
        <v>322</v>
      </c>
      <c r="D20" s="33"/>
      <c r="E20" s="30"/>
      <c r="F20" s="30"/>
      <c r="G20" s="30"/>
      <c r="H20" s="30"/>
      <c r="I20" s="27"/>
      <c r="J20" s="25" t="s">
        <v>255</v>
      </c>
      <c r="K20" s="26"/>
    </row>
    <row r="21" spans="1:11" ht="21.75">
      <c r="A21" s="26"/>
      <c r="B21" s="25"/>
      <c r="C21" s="26"/>
      <c r="D21" s="33"/>
      <c r="E21" s="26"/>
      <c r="F21" s="84"/>
      <c r="G21" s="84"/>
      <c r="H21" s="26"/>
      <c r="I21" s="33"/>
      <c r="J21" s="25"/>
      <c r="K21" s="26"/>
    </row>
    <row r="22" spans="1:11" ht="21.75">
      <c r="A22" s="26"/>
      <c r="B22" s="25"/>
      <c r="C22" s="26"/>
      <c r="D22" s="33"/>
      <c r="E22" s="30"/>
      <c r="F22" s="70"/>
      <c r="G22" s="84"/>
      <c r="H22" s="26"/>
      <c r="I22" s="33"/>
      <c r="J22" s="25"/>
      <c r="K22" s="26"/>
    </row>
    <row r="23" spans="1:11" ht="21.75">
      <c r="A23" s="30">
        <v>4</v>
      </c>
      <c r="B23" s="25" t="s">
        <v>472</v>
      </c>
      <c r="C23" s="26" t="s">
        <v>36</v>
      </c>
      <c r="D23" s="27" t="s">
        <v>51</v>
      </c>
      <c r="E23" s="28">
        <v>80000</v>
      </c>
      <c r="F23" s="29">
        <v>80000</v>
      </c>
      <c r="G23" s="29">
        <v>80000</v>
      </c>
      <c r="H23" s="29">
        <v>80000</v>
      </c>
      <c r="I23" s="50"/>
      <c r="J23" s="25" t="s">
        <v>254</v>
      </c>
      <c r="K23" s="30" t="s">
        <v>377</v>
      </c>
    </row>
    <row r="24" spans="1:11" ht="21.75">
      <c r="A24" s="26"/>
      <c r="B24" s="25" t="s">
        <v>467</v>
      </c>
      <c r="C24" s="26" t="s">
        <v>322</v>
      </c>
      <c r="D24" s="33"/>
      <c r="E24" s="30"/>
      <c r="F24" s="70"/>
      <c r="G24" s="84"/>
      <c r="H24" s="26"/>
      <c r="I24" s="33"/>
      <c r="J24" s="25" t="s">
        <v>255</v>
      </c>
      <c r="K24" s="26"/>
    </row>
    <row r="25" spans="1:11" ht="21.75">
      <c r="A25" s="26"/>
      <c r="B25" s="25"/>
      <c r="C25" s="26"/>
      <c r="D25" s="33"/>
      <c r="E25" s="30"/>
      <c r="F25" s="70"/>
      <c r="G25" s="84"/>
      <c r="H25" s="26"/>
      <c r="I25" s="33"/>
      <c r="J25" s="25"/>
      <c r="K25" s="26"/>
    </row>
    <row r="26" spans="1:11" ht="21.75">
      <c r="A26" s="26"/>
      <c r="B26" s="25"/>
      <c r="C26" s="26"/>
      <c r="D26" s="33"/>
      <c r="E26" s="30"/>
      <c r="F26" s="70"/>
      <c r="G26" s="84"/>
      <c r="H26" s="26"/>
      <c r="I26" s="33"/>
      <c r="J26" s="25"/>
      <c r="K26" s="26"/>
    </row>
    <row r="27" spans="1:11" ht="21.75">
      <c r="A27" s="36"/>
      <c r="B27" s="37"/>
      <c r="C27" s="36"/>
      <c r="D27" s="38"/>
      <c r="E27" s="36"/>
      <c r="F27" s="68"/>
      <c r="G27" s="68"/>
      <c r="H27" s="36"/>
      <c r="I27" s="38"/>
      <c r="J27" s="37"/>
      <c r="K27" s="36"/>
    </row>
    <row r="28" spans="1:11" ht="21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</sheetData>
  <sheetProtection/>
  <mergeCells count="9">
    <mergeCell ref="A1:K1"/>
    <mergeCell ref="A2:K2"/>
    <mergeCell ref="A9:A10"/>
    <mergeCell ref="B9:B10"/>
    <mergeCell ref="C9:C10"/>
    <mergeCell ref="A3:K3"/>
    <mergeCell ref="A6:K6"/>
    <mergeCell ref="E9:H9"/>
    <mergeCell ref="A5:K5"/>
  </mergeCells>
  <printOptions horizontalCentered="1"/>
  <pageMargins left="0.5511811023622047" right="0.1968503937007874" top="0.9448818897637796" bottom="0.15748031496062992" header="0.5118110236220472" footer="0.15748031496062992"/>
  <pageSetup firstPageNumber="137" useFirstPageNumber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A25" sqref="A25:K25"/>
    </sheetView>
  </sheetViews>
  <sheetFormatPr defaultColWidth="9.33203125" defaultRowHeight="21"/>
  <cols>
    <col min="1" max="1" width="4" style="0" customWidth="1"/>
    <col min="2" max="2" width="29.5" style="0" customWidth="1"/>
    <col min="3" max="3" width="22.66015625" style="0" customWidth="1"/>
    <col min="4" max="4" width="20.66015625" style="0" customWidth="1"/>
    <col min="5" max="5" width="10" style="0" bestFit="1" customWidth="1"/>
    <col min="6" max="6" width="9.66015625" style="0" customWidth="1"/>
    <col min="7" max="8" width="10.66015625" style="0" customWidth="1"/>
    <col min="9" max="9" width="12" style="0" customWidth="1"/>
    <col min="10" max="10" width="20" style="0" customWidth="1"/>
    <col min="11" max="11" width="12.83203125" style="0" customWidth="1"/>
    <col min="12" max="12" width="10" style="0" bestFit="1" customWidth="1"/>
  </cols>
  <sheetData>
    <row r="1" spans="1:12" ht="24">
      <c r="A1" s="359" t="s">
        <v>257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7"/>
    </row>
    <row r="2" spans="1:12" ht="24">
      <c r="A2" s="359" t="s">
        <v>339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7"/>
    </row>
    <row r="3" spans="1:12" ht="24">
      <c r="A3" s="359" t="s">
        <v>340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7"/>
    </row>
    <row r="4" spans="1:12" ht="24">
      <c r="A4" s="359" t="s">
        <v>258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8"/>
    </row>
    <row r="5" spans="1:12" ht="24">
      <c r="A5" s="76" t="s">
        <v>462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8"/>
    </row>
    <row r="6" spans="1:12" ht="24">
      <c r="A6" s="15" t="s">
        <v>473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8"/>
    </row>
    <row r="7" spans="1:11" ht="24">
      <c r="A7" s="15" t="s">
        <v>260</v>
      </c>
      <c r="B7" s="15"/>
      <c r="C7" s="15"/>
      <c r="D7" s="15"/>
      <c r="E7" s="15"/>
      <c r="F7" s="15"/>
      <c r="G7" s="15"/>
      <c r="H7" s="15"/>
      <c r="I7" s="15"/>
      <c r="J7" s="102"/>
      <c r="K7" s="15"/>
    </row>
    <row r="8" spans="1:11" ht="24">
      <c r="A8" s="51" t="s">
        <v>262</v>
      </c>
      <c r="B8" s="51" t="s">
        <v>341</v>
      </c>
      <c r="C8" s="14"/>
      <c r="D8" s="14"/>
      <c r="E8" s="14"/>
      <c r="F8" s="14"/>
      <c r="G8" s="14"/>
      <c r="H8" s="14"/>
      <c r="I8" s="14"/>
      <c r="J8" s="14"/>
      <c r="K8" s="14"/>
    </row>
    <row r="9" spans="1:13" ht="21.75">
      <c r="A9" s="361" t="s">
        <v>90</v>
      </c>
      <c r="B9" s="361" t="s">
        <v>91</v>
      </c>
      <c r="C9" s="361" t="s">
        <v>92</v>
      </c>
      <c r="D9" s="18" t="s">
        <v>93</v>
      </c>
      <c r="E9" s="363" t="s">
        <v>259</v>
      </c>
      <c r="F9" s="364"/>
      <c r="G9" s="364"/>
      <c r="H9" s="365"/>
      <c r="I9" s="19" t="s">
        <v>265</v>
      </c>
      <c r="J9" s="18" t="s">
        <v>256</v>
      </c>
      <c r="K9" s="19" t="s">
        <v>98</v>
      </c>
      <c r="L9" s="12"/>
      <c r="M9" s="12"/>
    </row>
    <row r="10" spans="1:12" ht="21.75">
      <c r="A10" s="362"/>
      <c r="B10" s="362"/>
      <c r="C10" s="362"/>
      <c r="D10" s="42" t="s">
        <v>94</v>
      </c>
      <c r="E10" s="20">
        <v>2561</v>
      </c>
      <c r="F10" s="20">
        <v>2562</v>
      </c>
      <c r="G10" s="20">
        <v>2563</v>
      </c>
      <c r="H10" s="20">
        <v>2564</v>
      </c>
      <c r="I10" s="42" t="s">
        <v>266</v>
      </c>
      <c r="J10" s="42" t="s">
        <v>96</v>
      </c>
      <c r="K10" s="43" t="s">
        <v>99</v>
      </c>
      <c r="L10" s="12"/>
    </row>
    <row r="11" spans="1:12" ht="21.75">
      <c r="A11" s="30">
        <v>1</v>
      </c>
      <c r="B11" s="25" t="s">
        <v>459</v>
      </c>
      <c r="C11" s="26" t="s">
        <v>115</v>
      </c>
      <c r="D11" s="35" t="s">
        <v>118</v>
      </c>
      <c r="E11" s="53">
        <v>20000</v>
      </c>
      <c r="F11" s="53">
        <v>20000</v>
      </c>
      <c r="G11" s="111">
        <v>20000</v>
      </c>
      <c r="H11" s="111">
        <v>20000</v>
      </c>
      <c r="I11" s="50" t="s">
        <v>306</v>
      </c>
      <c r="J11" s="25" t="s">
        <v>128</v>
      </c>
      <c r="K11" s="26" t="s">
        <v>461</v>
      </c>
      <c r="L11" s="12">
        <f>E11</f>
        <v>20000</v>
      </c>
    </row>
    <row r="12" spans="1:11" ht="21.75">
      <c r="A12" s="26"/>
      <c r="B12" s="25" t="s">
        <v>460</v>
      </c>
      <c r="C12" s="26" t="s">
        <v>116</v>
      </c>
      <c r="D12" s="35" t="s">
        <v>119</v>
      </c>
      <c r="E12" s="56"/>
      <c r="F12" s="56"/>
      <c r="G12" s="56"/>
      <c r="H12" s="56"/>
      <c r="I12" s="96" t="s">
        <v>337</v>
      </c>
      <c r="J12" s="25" t="s">
        <v>129</v>
      </c>
      <c r="K12" s="26"/>
    </row>
    <row r="13" spans="1:11" ht="21.75">
      <c r="A13" s="26"/>
      <c r="B13" s="25"/>
      <c r="C13" s="26" t="s">
        <v>114</v>
      </c>
      <c r="D13" s="35" t="s">
        <v>120</v>
      </c>
      <c r="E13" s="56"/>
      <c r="F13" s="56"/>
      <c r="G13" s="56"/>
      <c r="H13" s="56"/>
      <c r="I13" s="90"/>
      <c r="J13" s="25" t="s">
        <v>130</v>
      </c>
      <c r="K13" s="26"/>
    </row>
    <row r="14" spans="1:11" ht="16.5" customHeight="1">
      <c r="A14" s="26"/>
      <c r="B14" s="25"/>
      <c r="C14" s="26"/>
      <c r="D14" s="35" t="s">
        <v>121</v>
      </c>
      <c r="E14" s="56"/>
      <c r="F14" s="56"/>
      <c r="G14" s="56"/>
      <c r="H14" s="56"/>
      <c r="I14" s="90"/>
      <c r="J14" s="25" t="s">
        <v>117</v>
      </c>
      <c r="K14" s="26"/>
    </row>
    <row r="15" spans="1:11" ht="21.75">
      <c r="A15" s="26"/>
      <c r="B15" s="25"/>
      <c r="C15" s="26"/>
      <c r="D15" s="35" t="s">
        <v>122</v>
      </c>
      <c r="E15" s="56"/>
      <c r="F15" s="56"/>
      <c r="G15" s="56"/>
      <c r="H15" s="56"/>
      <c r="I15" s="90"/>
      <c r="J15" s="25"/>
      <c r="K15" s="26"/>
    </row>
    <row r="16" spans="1:11" ht="21.75">
      <c r="A16" s="26"/>
      <c r="B16" s="25"/>
      <c r="C16" s="26"/>
      <c r="D16" s="35" t="s">
        <v>123</v>
      </c>
      <c r="E16" s="58"/>
      <c r="F16" s="58"/>
      <c r="G16" s="58"/>
      <c r="H16" s="58"/>
      <c r="I16" s="90"/>
      <c r="J16" s="25"/>
      <c r="K16" s="26"/>
    </row>
    <row r="17" spans="1:11" ht="21.75">
      <c r="A17" s="98"/>
      <c r="B17" s="98"/>
      <c r="C17" s="98"/>
      <c r="D17" s="98"/>
      <c r="E17" s="58"/>
      <c r="F17" s="58"/>
      <c r="G17" s="58"/>
      <c r="H17" s="58"/>
      <c r="I17" s="98"/>
      <c r="J17" s="98"/>
      <c r="K17" s="98"/>
    </row>
    <row r="18" spans="1:11" ht="21.75">
      <c r="A18" s="30"/>
      <c r="B18" s="26"/>
      <c r="C18" s="26"/>
      <c r="D18" s="86"/>
      <c r="E18" s="58"/>
      <c r="F18" s="58"/>
      <c r="G18" s="58"/>
      <c r="H18" s="58"/>
      <c r="I18" s="34"/>
      <c r="J18" s="26"/>
      <c r="K18" s="26"/>
    </row>
    <row r="19" spans="1:11" ht="21.75">
      <c r="A19" s="26"/>
      <c r="B19" s="26"/>
      <c r="C19" s="26"/>
      <c r="D19" s="86"/>
      <c r="E19" s="58"/>
      <c r="F19" s="58"/>
      <c r="G19" s="58"/>
      <c r="H19" s="58"/>
      <c r="I19" s="34"/>
      <c r="J19" s="26"/>
      <c r="K19" s="26"/>
    </row>
    <row r="20" spans="1:11" ht="21.75">
      <c r="A20" s="26"/>
      <c r="B20" s="26"/>
      <c r="C20" s="26"/>
      <c r="D20" s="86"/>
      <c r="E20" s="58"/>
      <c r="F20" s="58"/>
      <c r="G20" s="58"/>
      <c r="H20" s="58"/>
      <c r="I20" s="34"/>
      <c r="J20" s="26"/>
      <c r="K20" s="26"/>
    </row>
    <row r="21" spans="1:11" ht="15.75" customHeight="1">
      <c r="A21" s="26"/>
      <c r="B21" s="25"/>
      <c r="C21" s="26"/>
      <c r="D21" s="33"/>
      <c r="E21" s="28"/>
      <c r="F21" s="28"/>
      <c r="G21" s="28"/>
      <c r="H21" s="28"/>
      <c r="I21" s="90"/>
      <c r="J21" s="25"/>
      <c r="K21" s="26"/>
    </row>
    <row r="22" spans="1:11" ht="21.75">
      <c r="A22" s="26"/>
      <c r="B22" s="25"/>
      <c r="C22" s="26"/>
      <c r="D22" s="33"/>
      <c r="E22" s="28"/>
      <c r="F22" s="28"/>
      <c r="G22" s="28"/>
      <c r="H22" s="28"/>
      <c r="I22" s="90"/>
      <c r="J22" s="25"/>
      <c r="K22" s="26"/>
    </row>
    <row r="23" spans="1:11" ht="21.75">
      <c r="A23" s="26"/>
      <c r="B23" s="25"/>
      <c r="C23" s="26"/>
      <c r="D23" s="35"/>
      <c r="E23" s="58"/>
      <c r="F23" s="58"/>
      <c r="G23" s="58"/>
      <c r="H23" s="58"/>
      <c r="I23" s="90"/>
      <c r="J23" s="25"/>
      <c r="K23" s="26"/>
    </row>
    <row r="24" spans="1:11" ht="21.75">
      <c r="A24" s="26"/>
      <c r="B24" s="25"/>
      <c r="C24" s="26"/>
      <c r="D24" s="35"/>
      <c r="E24" s="58"/>
      <c r="F24" s="58"/>
      <c r="G24" s="58"/>
      <c r="H24" s="58"/>
      <c r="I24" s="90"/>
      <c r="J24" s="25"/>
      <c r="K24" s="26"/>
    </row>
    <row r="25" spans="1:11" ht="21.75">
      <c r="A25" s="36"/>
      <c r="B25" s="37"/>
      <c r="C25" s="36"/>
      <c r="D25" s="38"/>
      <c r="E25" s="60"/>
      <c r="F25" s="60"/>
      <c r="G25" s="60"/>
      <c r="H25" s="60"/>
      <c r="I25" s="91"/>
      <c r="J25" s="37"/>
      <c r="K25" s="36"/>
    </row>
    <row r="26" spans="1:11" ht="2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64"/>
    </row>
    <row r="27" spans="1:11" ht="21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sheetProtection/>
  <mergeCells count="8">
    <mergeCell ref="A9:A10"/>
    <mergeCell ref="B9:B10"/>
    <mergeCell ref="C9:C10"/>
    <mergeCell ref="A1:K1"/>
    <mergeCell ref="A2:K2"/>
    <mergeCell ref="A4:K4"/>
    <mergeCell ref="E9:H9"/>
    <mergeCell ref="A3:K3"/>
  </mergeCells>
  <printOptions horizontalCentered="1"/>
  <pageMargins left="0.4724409448818898" right="0.5118110236220472" top="0.9448818897637796" bottom="0.15748031496062992" header="0.5118110236220472" footer="0.1968503937007874"/>
  <pageSetup firstPageNumber="100" useFirstPageNumber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G23" sqref="G23"/>
    </sheetView>
  </sheetViews>
  <sheetFormatPr defaultColWidth="9.33203125" defaultRowHeight="21"/>
  <cols>
    <col min="1" max="1" width="4.33203125" style="4" customWidth="1"/>
    <col min="2" max="2" width="28.5" style="0" customWidth="1"/>
    <col min="3" max="3" width="24.5" style="0" customWidth="1"/>
    <col min="4" max="4" width="23.16015625" style="0" customWidth="1"/>
    <col min="5" max="5" width="10" style="0" customWidth="1"/>
    <col min="6" max="7" width="10.66015625" style="0" customWidth="1"/>
    <col min="8" max="9" width="11.5" style="0" customWidth="1"/>
    <col min="10" max="10" width="19.5" style="0" customWidth="1"/>
    <col min="11" max="11" width="14.16015625" style="0" customWidth="1"/>
    <col min="12" max="13" width="11.5" style="0" bestFit="1" customWidth="1"/>
  </cols>
  <sheetData>
    <row r="1" spans="1:13" ht="24">
      <c r="A1" s="359" t="s">
        <v>257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7"/>
      <c r="M1" s="7"/>
    </row>
    <row r="2" spans="1:13" ht="24">
      <c r="A2" s="359" t="s">
        <v>339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7"/>
      <c r="M2" s="7"/>
    </row>
    <row r="3" spans="1:13" ht="24">
      <c r="A3" s="359" t="s">
        <v>340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7"/>
      <c r="M3" s="7"/>
    </row>
    <row r="4" spans="1:13" ht="24">
      <c r="A4" s="359" t="s">
        <v>258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9"/>
      <c r="M4" s="9"/>
    </row>
    <row r="5" spans="1:13" ht="24">
      <c r="A5" s="76" t="s">
        <v>462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9"/>
      <c r="M5" s="9"/>
    </row>
    <row r="6" spans="1:13" ht="24">
      <c r="A6" s="15" t="s">
        <v>473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</row>
    <row r="7" spans="1:13" ht="24">
      <c r="A7" s="15" t="s">
        <v>260</v>
      </c>
      <c r="B7" s="15"/>
      <c r="C7" s="15"/>
      <c r="D7" s="15"/>
      <c r="E7" s="15"/>
      <c r="F7" s="15"/>
      <c r="G7" s="15"/>
      <c r="H7" s="15"/>
      <c r="I7" s="15"/>
      <c r="J7" s="102"/>
      <c r="K7" s="15"/>
      <c r="L7" s="8"/>
      <c r="M7" s="8"/>
    </row>
    <row r="8" spans="1:13" ht="23.25" customHeight="1">
      <c r="A8" s="15" t="s">
        <v>263</v>
      </c>
      <c r="B8" s="51" t="s">
        <v>341</v>
      </c>
      <c r="C8" s="17"/>
      <c r="D8" s="17"/>
      <c r="E8" s="17"/>
      <c r="F8" s="17"/>
      <c r="G8" s="17"/>
      <c r="H8" s="17"/>
      <c r="I8" s="17"/>
      <c r="J8" s="17"/>
      <c r="K8" s="17"/>
      <c r="L8" s="6"/>
      <c r="M8" s="6"/>
    </row>
    <row r="9" spans="1:11" ht="21.75">
      <c r="A9" s="361" t="s">
        <v>90</v>
      </c>
      <c r="B9" s="361" t="s">
        <v>91</v>
      </c>
      <c r="C9" s="361" t="s">
        <v>92</v>
      </c>
      <c r="D9" s="18" t="s">
        <v>93</v>
      </c>
      <c r="E9" s="363" t="s">
        <v>259</v>
      </c>
      <c r="F9" s="364"/>
      <c r="G9" s="364"/>
      <c r="H9" s="365"/>
      <c r="I9" s="19" t="s">
        <v>265</v>
      </c>
      <c r="J9" s="18" t="s">
        <v>256</v>
      </c>
      <c r="K9" s="19" t="s">
        <v>98</v>
      </c>
    </row>
    <row r="10" spans="1:13" ht="21.75">
      <c r="A10" s="362"/>
      <c r="B10" s="362"/>
      <c r="C10" s="362"/>
      <c r="D10" s="42" t="s">
        <v>94</v>
      </c>
      <c r="E10" s="20">
        <v>2561</v>
      </c>
      <c r="F10" s="20">
        <v>2562</v>
      </c>
      <c r="G10" s="20">
        <v>2563</v>
      </c>
      <c r="H10" s="20">
        <v>2564</v>
      </c>
      <c r="I10" s="42" t="s">
        <v>266</v>
      </c>
      <c r="J10" s="42" t="s">
        <v>96</v>
      </c>
      <c r="K10" s="43" t="s">
        <v>99</v>
      </c>
      <c r="M10" s="12"/>
    </row>
    <row r="11" spans="1:12" ht="21.75">
      <c r="A11" s="30">
        <v>1</v>
      </c>
      <c r="B11" s="25" t="s">
        <v>358</v>
      </c>
      <c r="C11" s="26" t="s">
        <v>52</v>
      </c>
      <c r="D11" s="26" t="s">
        <v>55</v>
      </c>
      <c r="E11" s="53">
        <v>10000</v>
      </c>
      <c r="F11" s="53">
        <v>10000</v>
      </c>
      <c r="G11" s="111">
        <v>10000</v>
      </c>
      <c r="H11" s="111">
        <v>10000</v>
      </c>
      <c r="I11" s="99" t="s">
        <v>272</v>
      </c>
      <c r="J11" s="49" t="s">
        <v>125</v>
      </c>
      <c r="K11" s="30" t="s">
        <v>103</v>
      </c>
      <c r="L11" s="12"/>
    </row>
    <row r="12" spans="1:11" ht="21.75">
      <c r="A12" s="30"/>
      <c r="B12" s="25"/>
      <c r="C12" s="26" t="s">
        <v>53</v>
      </c>
      <c r="D12" s="26" t="s">
        <v>305</v>
      </c>
      <c r="E12" s="56"/>
      <c r="F12" s="56"/>
      <c r="G12" s="56"/>
      <c r="H12" s="56"/>
      <c r="I12" s="95" t="s">
        <v>273</v>
      </c>
      <c r="J12" s="49" t="s">
        <v>126</v>
      </c>
      <c r="K12" s="30"/>
    </row>
    <row r="13" spans="1:11" ht="21.75">
      <c r="A13" s="30"/>
      <c r="B13" s="25"/>
      <c r="C13" s="26" t="s">
        <v>54</v>
      </c>
      <c r="D13" s="26"/>
      <c r="E13" s="56"/>
      <c r="F13" s="56"/>
      <c r="G13" s="56"/>
      <c r="H13" s="56"/>
      <c r="I13" s="95" t="s">
        <v>61</v>
      </c>
      <c r="J13" s="25" t="s">
        <v>124</v>
      </c>
      <c r="K13" s="30"/>
    </row>
    <row r="14" spans="1:11" ht="21.75">
      <c r="A14" s="30"/>
      <c r="B14" s="25"/>
      <c r="C14" s="26"/>
      <c r="D14" s="35"/>
      <c r="E14" s="56"/>
      <c r="F14" s="56"/>
      <c r="G14" s="56"/>
      <c r="H14" s="56"/>
      <c r="I14" s="90"/>
      <c r="J14" s="25"/>
      <c r="K14" s="30"/>
    </row>
    <row r="15" spans="1:11" ht="21.75">
      <c r="A15" s="30"/>
      <c r="B15" s="25"/>
      <c r="C15" s="26"/>
      <c r="D15" s="33"/>
      <c r="E15" s="56"/>
      <c r="F15" s="56"/>
      <c r="G15" s="56"/>
      <c r="H15" s="56"/>
      <c r="I15" s="50"/>
      <c r="J15" s="25"/>
      <c r="K15" s="30"/>
    </row>
    <row r="16" spans="1:11" ht="21.75">
      <c r="A16" s="30"/>
      <c r="B16" s="25"/>
      <c r="C16" s="26"/>
      <c r="D16" s="35"/>
      <c r="E16" s="58"/>
      <c r="F16" s="58"/>
      <c r="G16" s="58"/>
      <c r="H16" s="58"/>
      <c r="I16" s="29"/>
      <c r="J16" s="69"/>
      <c r="K16" s="30"/>
    </row>
    <row r="17" spans="1:11" ht="21.75">
      <c r="A17" s="30"/>
      <c r="B17" s="25"/>
      <c r="C17" s="26"/>
      <c r="D17" s="35"/>
      <c r="E17" s="58"/>
      <c r="F17" s="58"/>
      <c r="G17" s="58"/>
      <c r="H17" s="58"/>
      <c r="I17" s="50"/>
      <c r="J17" s="25"/>
      <c r="K17" s="26"/>
    </row>
    <row r="18" spans="1:11" ht="19.5" customHeight="1">
      <c r="A18" s="30"/>
      <c r="B18" s="25"/>
      <c r="C18" s="26"/>
      <c r="D18" s="35"/>
      <c r="E18" s="58"/>
      <c r="F18" s="58"/>
      <c r="G18" s="58"/>
      <c r="H18" s="58"/>
      <c r="I18" s="90"/>
      <c r="J18" s="25"/>
      <c r="K18" s="26"/>
    </row>
    <row r="19" spans="1:11" ht="21.75">
      <c r="A19" s="30"/>
      <c r="B19" s="25"/>
      <c r="C19" s="26"/>
      <c r="D19" s="35"/>
      <c r="E19" s="58"/>
      <c r="F19" s="58"/>
      <c r="G19" s="58"/>
      <c r="H19" s="58"/>
      <c r="I19" s="65"/>
      <c r="J19" s="25"/>
      <c r="K19" s="30"/>
    </row>
    <row r="20" spans="1:11" ht="21.75">
      <c r="A20" s="30"/>
      <c r="B20" s="25"/>
      <c r="C20" s="26"/>
      <c r="D20" s="35"/>
      <c r="E20" s="58"/>
      <c r="F20" s="58"/>
      <c r="G20" s="58"/>
      <c r="H20" s="58"/>
      <c r="I20" s="50"/>
      <c r="J20" s="25"/>
      <c r="K20" s="26"/>
    </row>
    <row r="21" spans="1:11" ht="21.75">
      <c r="A21" s="30"/>
      <c r="B21" s="25"/>
      <c r="C21" s="26"/>
      <c r="D21" s="33"/>
      <c r="E21" s="28"/>
      <c r="F21" s="28"/>
      <c r="G21" s="28"/>
      <c r="H21" s="28"/>
      <c r="I21" s="50"/>
      <c r="J21" s="25"/>
      <c r="K21" s="26"/>
    </row>
    <row r="22" spans="1:11" ht="21.75">
      <c r="A22" s="30"/>
      <c r="B22" s="25"/>
      <c r="C22" s="26"/>
      <c r="D22" s="33"/>
      <c r="E22" s="28"/>
      <c r="F22" s="28"/>
      <c r="G22" s="28"/>
      <c r="H22" s="28"/>
      <c r="I22" s="90"/>
      <c r="J22" s="25"/>
      <c r="K22" s="26"/>
    </row>
    <row r="23" spans="1:11" ht="21.75">
      <c r="A23" s="71"/>
      <c r="B23" s="14"/>
      <c r="C23" s="26"/>
      <c r="D23" s="33"/>
      <c r="E23" s="58"/>
      <c r="F23" s="58"/>
      <c r="G23" s="58"/>
      <c r="H23" s="58"/>
      <c r="I23" s="95"/>
      <c r="J23" s="25"/>
      <c r="K23" s="30"/>
    </row>
    <row r="24" spans="1:11" ht="21.75">
      <c r="A24" s="71"/>
      <c r="B24" s="14"/>
      <c r="C24" s="26"/>
      <c r="D24" s="33"/>
      <c r="E24" s="58"/>
      <c r="F24" s="58"/>
      <c r="G24" s="58"/>
      <c r="H24" s="58"/>
      <c r="I24" s="99"/>
      <c r="J24" s="33"/>
      <c r="K24" s="30"/>
    </row>
    <row r="25" spans="1:11" ht="21.75">
      <c r="A25" s="41"/>
      <c r="B25" s="37"/>
      <c r="C25" s="36"/>
      <c r="D25" s="38"/>
      <c r="E25" s="60"/>
      <c r="F25" s="60"/>
      <c r="G25" s="60"/>
      <c r="H25" s="60"/>
      <c r="I25" s="36"/>
      <c r="J25" s="38"/>
      <c r="K25" s="36"/>
    </row>
    <row r="26" spans="1:13" ht="24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7"/>
      <c r="M26" s="7"/>
    </row>
    <row r="27" spans="1:13" ht="24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7"/>
      <c r="M27" s="7"/>
    </row>
  </sheetData>
  <sheetProtection/>
  <mergeCells count="10">
    <mergeCell ref="C9:C10"/>
    <mergeCell ref="E9:H9"/>
    <mergeCell ref="A26:K26"/>
    <mergeCell ref="A27:K27"/>
    <mergeCell ref="A1:K1"/>
    <mergeCell ref="A2:K2"/>
    <mergeCell ref="A4:K4"/>
    <mergeCell ref="A3:K3"/>
    <mergeCell ref="A9:A10"/>
    <mergeCell ref="B9:B10"/>
  </mergeCells>
  <printOptions horizontalCentered="1"/>
  <pageMargins left="0.5511811023622047" right="0.1968503937007874" top="0.9448818897637796" bottom="0.1968503937007874" header="0.5118110236220472" footer="0.15748031496062992"/>
  <pageSetup firstPageNumber="102" useFirstPageNumber="1"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20" sqref="Q20"/>
    </sheetView>
  </sheetViews>
  <sheetFormatPr defaultColWidth="9.33203125" defaultRowHeight="21"/>
  <cols>
    <col min="1" max="1" width="3.66015625" style="0" customWidth="1"/>
    <col min="2" max="2" width="30" style="0" customWidth="1"/>
    <col min="3" max="3" width="21" style="0" customWidth="1"/>
    <col min="4" max="4" width="20.5" style="0" customWidth="1"/>
    <col min="5" max="5" width="11.5" style="0" bestFit="1" customWidth="1"/>
    <col min="6" max="6" width="12.16015625" style="0" customWidth="1"/>
    <col min="7" max="7" width="11.83203125" style="0" bestFit="1" customWidth="1"/>
    <col min="8" max="8" width="11.83203125" style="0" customWidth="1"/>
    <col min="9" max="9" width="11.5" style="0" customWidth="1"/>
    <col min="10" max="10" width="21.5" style="0" customWidth="1"/>
    <col min="11" max="11" width="13.66015625" style="0" customWidth="1"/>
    <col min="12" max="12" width="11.5" style="0" bestFit="1" customWidth="1"/>
    <col min="13" max="13" width="10.5" style="0" bestFit="1" customWidth="1"/>
  </cols>
  <sheetData>
    <row r="1" spans="1:14" ht="24">
      <c r="A1" s="359" t="s">
        <v>257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7"/>
      <c r="M1" s="7"/>
      <c r="N1" s="7"/>
    </row>
    <row r="2" spans="1:14" ht="24">
      <c r="A2" s="359" t="s">
        <v>339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7"/>
      <c r="M2" s="7"/>
      <c r="N2" s="7"/>
    </row>
    <row r="3" spans="1:14" ht="24">
      <c r="A3" s="359" t="s">
        <v>340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7"/>
      <c r="M3" s="7"/>
      <c r="N3" s="7"/>
    </row>
    <row r="4" spans="1:14" ht="24">
      <c r="A4" s="359" t="s">
        <v>258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9"/>
      <c r="M4" s="9"/>
      <c r="N4" s="9"/>
    </row>
    <row r="5" spans="1:14" ht="24">
      <c r="A5" s="76" t="s">
        <v>462</v>
      </c>
      <c r="B5" s="76"/>
      <c r="C5" s="13"/>
      <c r="D5" s="13"/>
      <c r="E5" s="13"/>
      <c r="F5" s="13"/>
      <c r="G5" s="13"/>
      <c r="H5" s="13"/>
      <c r="I5" s="13"/>
      <c r="J5" s="103"/>
      <c r="K5" s="13"/>
      <c r="L5" s="9"/>
      <c r="M5" s="9"/>
      <c r="N5" s="9"/>
    </row>
    <row r="6" spans="1:14" ht="24">
      <c r="A6" s="15" t="s">
        <v>473</v>
      </c>
      <c r="B6" s="15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</row>
    <row r="7" spans="1:14" ht="24">
      <c r="A7" s="15" t="s">
        <v>264</v>
      </c>
      <c r="B7" s="15"/>
      <c r="C7" s="15"/>
      <c r="D7" s="15"/>
      <c r="E7" s="15"/>
      <c r="F7" s="15"/>
      <c r="G7" s="15"/>
      <c r="H7" s="15"/>
      <c r="I7" s="15"/>
      <c r="J7" s="102"/>
      <c r="K7" s="15"/>
      <c r="L7" s="8"/>
      <c r="M7" s="8"/>
      <c r="N7" s="8"/>
    </row>
    <row r="8" spans="1:14" ht="24">
      <c r="A8" s="15" t="s">
        <v>0</v>
      </c>
      <c r="B8" s="51" t="s">
        <v>341</v>
      </c>
      <c r="C8" s="17"/>
      <c r="D8" s="17"/>
      <c r="E8" s="17"/>
      <c r="F8" s="17"/>
      <c r="G8" s="17"/>
      <c r="H8" s="17"/>
      <c r="I8" s="17"/>
      <c r="J8" s="17"/>
      <c r="K8" s="17"/>
      <c r="L8" s="6"/>
      <c r="M8" s="6"/>
      <c r="N8" s="6"/>
    </row>
    <row r="9" spans="1:13" ht="21.75">
      <c r="A9" s="361" t="s">
        <v>90</v>
      </c>
      <c r="B9" s="361" t="s">
        <v>91</v>
      </c>
      <c r="C9" s="361" t="s">
        <v>92</v>
      </c>
      <c r="D9" s="18" t="s">
        <v>93</v>
      </c>
      <c r="E9" s="363" t="s">
        <v>259</v>
      </c>
      <c r="F9" s="364"/>
      <c r="G9" s="364"/>
      <c r="H9" s="365"/>
      <c r="I9" s="19" t="s">
        <v>265</v>
      </c>
      <c r="J9" s="18" t="s">
        <v>256</v>
      </c>
      <c r="K9" s="19" t="s">
        <v>98</v>
      </c>
      <c r="M9" s="12"/>
    </row>
    <row r="10" spans="1:12" ht="21.75">
      <c r="A10" s="362"/>
      <c r="B10" s="362"/>
      <c r="C10" s="362"/>
      <c r="D10" s="42" t="s">
        <v>94</v>
      </c>
      <c r="E10" s="20">
        <v>2561</v>
      </c>
      <c r="F10" s="20">
        <v>2562</v>
      </c>
      <c r="G10" s="20">
        <v>2563</v>
      </c>
      <c r="H10" s="20">
        <v>2564</v>
      </c>
      <c r="I10" s="43" t="s">
        <v>266</v>
      </c>
      <c r="J10" s="42" t="s">
        <v>96</v>
      </c>
      <c r="K10" s="43" t="s">
        <v>99</v>
      </c>
      <c r="L10" s="12"/>
    </row>
    <row r="11" spans="1:12" ht="21.75">
      <c r="A11" s="21">
        <v>1</v>
      </c>
      <c r="B11" s="22" t="s">
        <v>283</v>
      </c>
      <c r="C11" s="23" t="s">
        <v>137</v>
      </c>
      <c r="D11" s="72" t="s">
        <v>359</v>
      </c>
      <c r="E11" s="53">
        <v>50000</v>
      </c>
      <c r="F11" s="54">
        <v>50000</v>
      </c>
      <c r="G11" s="54">
        <v>50000</v>
      </c>
      <c r="H11" s="53">
        <v>50000</v>
      </c>
      <c r="I11" s="94" t="s">
        <v>114</v>
      </c>
      <c r="J11" s="22" t="s">
        <v>287</v>
      </c>
      <c r="K11" s="26" t="s">
        <v>179</v>
      </c>
      <c r="L11" s="12">
        <f>E11+E15+E20</f>
        <v>120000</v>
      </c>
    </row>
    <row r="12" spans="1:11" ht="21.75">
      <c r="A12" s="26"/>
      <c r="B12" s="25"/>
      <c r="C12" s="26" t="s">
        <v>455</v>
      </c>
      <c r="D12" s="33"/>
      <c r="E12" s="28"/>
      <c r="F12" s="29"/>
      <c r="G12" s="29"/>
      <c r="H12" s="28"/>
      <c r="I12" s="95" t="s">
        <v>286</v>
      </c>
      <c r="J12" s="25"/>
      <c r="K12" s="26"/>
    </row>
    <row r="13" spans="1:11" ht="21.75">
      <c r="A13" s="26"/>
      <c r="B13" s="25"/>
      <c r="C13" s="26" t="s">
        <v>456</v>
      </c>
      <c r="D13" s="33"/>
      <c r="E13" s="34"/>
      <c r="F13" s="32"/>
      <c r="G13" s="32"/>
      <c r="H13" s="34"/>
      <c r="I13" s="95" t="s">
        <v>192</v>
      </c>
      <c r="J13" s="25"/>
      <c r="K13" s="26"/>
    </row>
    <row r="14" spans="1:11" ht="21.75">
      <c r="A14" s="26"/>
      <c r="B14" s="25"/>
      <c r="C14" s="26"/>
      <c r="D14" s="33"/>
      <c r="E14" s="34"/>
      <c r="F14" s="32"/>
      <c r="G14" s="32"/>
      <c r="H14" s="34"/>
      <c r="I14" s="90"/>
      <c r="J14" s="25"/>
      <c r="K14" s="26"/>
    </row>
    <row r="15" spans="1:11" ht="21.75">
      <c r="A15" s="30">
        <v>2</v>
      </c>
      <c r="B15" s="25" t="s">
        <v>284</v>
      </c>
      <c r="C15" s="26" t="s">
        <v>454</v>
      </c>
      <c r="D15" s="27" t="s">
        <v>359</v>
      </c>
      <c r="E15" s="28">
        <v>50000</v>
      </c>
      <c r="F15" s="29">
        <v>50000</v>
      </c>
      <c r="G15" s="29">
        <v>50000</v>
      </c>
      <c r="H15" s="28">
        <v>50000</v>
      </c>
      <c r="I15" s="95"/>
      <c r="J15" s="25" t="s">
        <v>102</v>
      </c>
      <c r="K15" s="26" t="s">
        <v>179</v>
      </c>
    </row>
    <row r="16" spans="1:11" ht="21.75">
      <c r="A16" s="26"/>
      <c r="B16" s="25"/>
      <c r="C16" s="26" t="s">
        <v>285</v>
      </c>
      <c r="D16" s="33"/>
      <c r="E16" s="34"/>
      <c r="F16" s="32"/>
      <c r="G16" s="32"/>
      <c r="H16" s="34"/>
      <c r="I16" s="95"/>
      <c r="J16" s="25" t="s">
        <v>106</v>
      </c>
      <c r="K16" s="26"/>
    </row>
    <row r="17" spans="1:11" ht="21.75">
      <c r="A17" s="26"/>
      <c r="B17" s="25"/>
      <c r="C17" s="26" t="s">
        <v>136</v>
      </c>
      <c r="D17" s="33"/>
      <c r="E17" s="34"/>
      <c r="F17" s="32"/>
      <c r="G17" s="32"/>
      <c r="H17" s="34"/>
      <c r="I17" s="95"/>
      <c r="J17" s="25" t="s">
        <v>288</v>
      </c>
      <c r="K17" s="26"/>
    </row>
    <row r="18" spans="1:11" ht="21.75">
      <c r="A18" s="26"/>
      <c r="B18" s="25"/>
      <c r="C18" s="26"/>
      <c r="D18" s="33"/>
      <c r="E18" s="28"/>
      <c r="F18" s="29"/>
      <c r="G18" s="29"/>
      <c r="H18" s="28"/>
      <c r="I18" s="50"/>
      <c r="J18" s="25" t="s">
        <v>68</v>
      </c>
      <c r="K18" s="26"/>
    </row>
    <row r="19" spans="1:11" ht="21.75">
      <c r="A19" s="26"/>
      <c r="B19" s="25"/>
      <c r="C19" s="26"/>
      <c r="D19" s="33"/>
      <c r="E19" s="28"/>
      <c r="F19" s="29"/>
      <c r="G19" s="29"/>
      <c r="H19" s="28"/>
      <c r="I19" s="50"/>
      <c r="J19" s="25"/>
      <c r="K19" s="26"/>
    </row>
    <row r="20" spans="1:11" ht="21.75">
      <c r="A20" s="30">
        <v>3</v>
      </c>
      <c r="B20" s="14" t="s">
        <v>457</v>
      </c>
      <c r="C20" s="26" t="s">
        <v>133</v>
      </c>
      <c r="D20" s="73" t="s">
        <v>193</v>
      </c>
      <c r="E20" s="28">
        <v>20000</v>
      </c>
      <c r="F20" s="29">
        <v>20000</v>
      </c>
      <c r="G20" s="29">
        <v>20000</v>
      </c>
      <c r="H20" s="28">
        <v>20000</v>
      </c>
      <c r="I20" s="66" t="s">
        <v>272</v>
      </c>
      <c r="J20" s="74" t="s">
        <v>134</v>
      </c>
      <c r="K20" s="26" t="s">
        <v>179</v>
      </c>
    </row>
    <row r="21" spans="1:11" ht="21.75">
      <c r="A21" s="26"/>
      <c r="B21" s="14" t="s">
        <v>458</v>
      </c>
      <c r="C21" s="26" t="s">
        <v>452</v>
      </c>
      <c r="D21" s="14"/>
      <c r="E21" s="28"/>
      <c r="F21" s="29"/>
      <c r="G21" s="29"/>
      <c r="H21" s="28"/>
      <c r="I21" s="66" t="s">
        <v>273</v>
      </c>
      <c r="J21" s="74" t="s">
        <v>135</v>
      </c>
      <c r="K21" s="26"/>
    </row>
    <row r="22" spans="1:11" ht="21.75">
      <c r="A22" s="26"/>
      <c r="B22" s="14" t="s">
        <v>3</v>
      </c>
      <c r="C22" s="26" t="s">
        <v>453</v>
      </c>
      <c r="D22" s="14"/>
      <c r="E22" s="34"/>
      <c r="F22" s="32"/>
      <c r="G22" s="32"/>
      <c r="H22" s="34"/>
      <c r="I22" s="66" t="s">
        <v>61</v>
      </c>
      <c r="J22" s="14"/>
      <c r="K22" s="26"/>
    </row>
    <row r="23" spans="1:11" ht="21.75">
      <c r="A23" s="26"/>
      <c r="B23" s="14"/>
      <c r="C23" s="26"/>
      <c r="D23" s="14"/>
      <c r="E23" s="34"/>
      <c r="F23" s="32"/>
      <c r="G23" s="32"/>
      <c r="H23" s="34"/>
      <c r="I23" s="66"/>
      <c r="J23" s="14"/>
      <c r="K23" s="26"/>
    </row>
    <row r="24" spans="1:11" ht="21.75">
      <c r="A24" s="26"/>
      <c r="B24" s="14"/>
      <c r="C24" s="26"/>
      <c r="D24" s="14"/>
      <c r="E24" s="34"/>
      <c r="F24" s="32"/>
      <c r="G24" s="32"/>
      <c r="H24" s="34"/>
      <c r="I24" s="34"/>
      <c r="J24" s="14"/>
      <c r="K24" s="26"/>
    </row>
    <row r="25" spans="1:11" ht="21.75">
      <c r="A25" s="36"/>
      <c r="B25" s="37"/>
      <c r="C25" s="36"/>
      <c r="D25" s="63"/>
      <c r="E25" s="46"/>
      <c r="F25" s="47"/>
      <c r="G25" s="40"/>
      <c r="H25" s="39"/>
      <c r="I25" s="91"/>
      <c r="J25" s="37"/>
      <c r="K25" s="36"/>
    </row>
  </sheetData>
  <sheetProtection/>
  <mergeCells count="8">
    <mergeCell ref="A1:K1"/>
    <mergeCell ref="A2:K2"/>
    <mergeCell ref="A4:K4"/>
    <mergeCell ref="A9:A10"/>
    <mergeCell ref="B9:B10"/>
    <mergeCell ref="C9:C10"/>
    <mergeCell ref="E9:H9"/>
    <mergeCell ref="A3:K3"/>
  </mergeCells>
  <printOptions horizontalCentered="1"/>
  <pageMargins left="0.4724409448818898" right="0.1968503937007874" top="0.9448818897637796" bottom="0.15748031496062992" header="0.5118110236220472" footer="0.1968503937007874"/>
  <pageSetup firstPageNumber="105" useFirstPageNumber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O12" sqref="O12"/>
    </sheetView>
  </sheetViews>
  <sheetFormatPr defaultColWidth="9.33203125" defaultRowHeight="21"/>
  <cols>
    <col min="1" max="1" width="3.33203125" style="0" customWidth="1"/>
    <col min="2" max="2" width="27.16015625" style="0" customWidth="1"/>
    <col min="3" max="3" width="21.5" style="0" customWidth="1"/>
    <col min="4" max="4" width="19.83203125" style="0" customWidth="1"/>
    <col min="5" max="5" width="11.83203125" style="0" customWidth="1"/>
    <col min="6" max="7" width="11.5" style="0" customWidth="1"/>
    <col min="8" max="8" width="11.66015625" style="0" bestFit="1" customWidth="1"/>
    <col min="9" max="9" width="14.5" style="0" customWidth="1"/>
    <col min="10" max="10" width="21.66015625" style="0" customWidth="1"/>
    <col min="11" max="11" width="12" style="0" customWidth="1"/>
    <col min="12" max="13" width="11.5" style="0" bestFit="1" customWidth="1"/>
  </cols>
  <sheetData>
    <row r="1" spans="1:12" ht="24">
      <c r="A1" s="359" t="s">
        <v>257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7"/>
    </row>
    <row r="2" spans="1:12" ht="24">
      <c r="A2" s="359" t="s">
        <v>339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7"/>
    </row>
    <row r="3" spans="1:12" ht="24">
      <c r="A3" s="359" t="s">
        <v>340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7"/>
    </row>
    <row r="4" spans="1:12" ht="24">
      <c r="A4" s="359" t="s">
        <v>258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9"/>
    </row>
    <row r="5" spans="1:12" ht="24">
      <c r="A5" s="76" t="s">
        <v>440</v>
      </c>
      <c r="B5" s="76"/>
      <c r="C5" s="13"/>
      <c r="D5" s="13"/>
      <c r="E5" s="13"/>
      <c r="F5" s="13"/>
      <c r="G5" s="13"/>
      <c r="H5" s="13"/>
      <c r="I5" s="13"/>
      <c r="J5" s="13"/>
      <c r="K5" s="13"/>
      <c r="L5" s="9"/>
    </row>
    <row r="6" spans="1:12" ht="24">
      <c r="A6" s="15" t="s">
        <v>474</v>
      </c>
      <c r="B6" s="15"/>
      <c r="C6" s="13"/>
      <c r="D6" s="13"/>
      <c r="E6" s="13"/>
      <c r="F6" s="13"/>
      <c r="G6" s="13"/>
      <c r="H6" s="13"/>
      <c r="I6" s="13"/>
      <c r="J6" s="103"/>
      <c r="K6" s="13"/>
      <c r="L6" s="9"/>
    </row>
    <row r="7" spans="1:12" ht="24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8"/>
    </row>
    <row r="8" spans="1:12" ht="24">
      <c r="A8" s="15" t="s">
        <v>131</v>
      </c>
      <c r="B8" s="15" t="s">
        <v>342</v>
      </c>
      <c r="C8" s="17"/>
      <c r="D8" s="17"/>
      <c r="E8" s="17"/>
      <c r="F8" s="17"/>
      <c r="G8" s="17"/>
      <c r="H8" s="17"/>
      <c r="I8" s="17"/>
      <c r="J8" s="17"/>
      <c r="K8" s="17"/>
      <c r="L8" s="6"/>
    </row>
    <row r="9" spans="1:13" ht="21.75">
      <c r="A9" s="361" t="s">
        <v>90</v>
      </c>
      <c r="B9" s="361" t="s">
        <v>91</v>
      </c>
      <c r="C9" s="361" t="s">
        <v>92</v>
      </c>
      <c r="D9" s="18" t="s">
        <v>93</v>
      </c>
      <c r="E9" s="363" t="s">
        <v>259</v>
      </c>
      <c r="F9" s="364"/>
      <c r="G9" s="364"/>
      <c r="H9" s="365"/>
      <c r="I9" s="19" t="s">
        <v>265</v>
      </c>
      <c r="J9" s="18" t="s">
        <v>256</v>
      </c>
      <c r="K9" s="19" t="s">
        <v>98</v>
      </c>
      <c r="M9" s="12"/>
    </row>
    <row r="10" spans="1:11" ht="21.75">
      <c r="A10" s="362"/>
      <c r="B10" s="362"/>
      <c r="C10" s="362"/>
      <c r="D10" s="42" t="s">
        <v>94</v>
      </c>
      <c r="E10" s="20">
        <v>2561</v>
      </c>
      <c r="F10" s="20">
        <v>2562</v>
      </c>
      <c r="G10" s="20">
        <v>2563</v>
      </c>
      <c r="H10" s="20">
        <v>2564</v>
      </c>
      <c r="I10" s="42" t="s">
        <v>266</v>
      </c>
      <c r="J10" s="42" t="s">
        <v>96</v>
      </c>
      <c r="K10" s="43" t="s">
        <v>99</v>
      </c>
    </row>
    <row r="11" spans="1:13" ht="21.75">
      <c r="A11" s="30">
        <v>1</v>
      </c>
      <c r="B11" s="25" t="s">
        <v>438</v>
      </c>
      <c r="C11" s="26" t="s">
        <v>62</v>
      </c>
      <c r="D11" s="44" t="s">
        <v>196</v>
      </c>
      <c r="E11" s="28">
        <v>200000</v>
      </c>
      <c r="F11" s="28">
        <v>200000</v>
      </c>
      <c r="G11" s="28">
        <v>200000</v>
      </c>
      <c r="H11" s="28">
        <v>200000</v>
      </c>
      <c r="I11" s="28" t="s">
        <v>309</v>
      </c>
      <c r="J11" s="26" t="s">
        <v>70</v>
      </c>
      <c r="K11" s="26" t="s">
        <v>437</v>
      </c>
      <c r="L11" s="12">
        <f>E11+E15+E34+E43+E59+E68</f>
        <v>2254800</v>
      </c>
      <c r="M11" s="12"/>
    </row>
    <row r="12" spans="1:11" ht="21.75">
      <c r="A12" s="26"/>
      <c r="B12" s="25" t="s">
        <v>439</v>
      </c>
      <c r="C12" s="26" t="s">
        <v>63</v>
      </c>
      <c r="D12" s="33"/>
      <c r="E12" s="34"/>
      <c r="F12" s="28"/>
      <c r="G12" s="28"/>
      <c r="H12" s="28"/>
      <c r="I12" s="28" t="s">
        <v>310</v>
      </c>
      <c r="J12" s="26" t="s">
        <v>71</v>
      </c>
      <c r="K12" s="26"/>
    </row>
    <row r="13" spans="1:11" ht="21.75">
      <c r="A13" s="26"/>
      <c r="B13" s="25"/>
      <c r="C13" s="26" t="s">
        <v>64</v>
      </c>
      <c r="D13" s="33"/>
      <c r="E13" s="34"/>
      <c r="F13" s="34"/>
      <c r="G13" s="34"/>
      <c r="H13" s="34"/>
      <c r="I13" s="34" t="s">
        <v>311</v>
      </c>
      <c r="J13" s="26" t="s">
        <v>112</v>
      </c>
      <c r="K13" s="26"/>
    </row>
    <row r="14" spans="1:11" ht="18" customHeight="1">
      <c r="A14" s="26"/>
      <c r="B14" s="25"/>
      <c r="C14" s="26"/>
      <c r="D14" s="33"/>
      <c r="E14" s="34"/>
      <c r="F14" s="34"/>
      <c r="G14" s="34"/>
      <c r="H14" s="34"/>
      <c r="I14" s="34"/>
      <c r="J14" s="26"/>
      <c r="K14" s="26"/>
    </row>
    <row r="15" spans="1:11" s="2" customFormat="1" ht="21.75">
      <c r="A15" s="30">
        <v>2</v>
      </c>
      <c r="B15" s="25" t="s">
        <v>463</v>
      </c>
      <c r="C15" s="26" t="s">
        <v>138</v>
      </c>
      <c r="D15" s="14" t="s">
        <v>65</v>
      </c>
      <c r="E15" s="34">
        <v>150000</v>
      </c>
      <c r="F15" s="28">
        <v>150000</v>
      </c>
      <c r="G15" s="28">
        <v>150000</v>
      </c>
      <c r="H15" s="65">
        <v>150000</v>
      </c>
      <c r="I15" s="65" t="s">
        <v>312</v>
      </c>
      <c r="J15" s="25" t="s">
        <v>139</v>
      </c>
      <c r="K15" s="26" t="s">
        <v>437</v>
      </c>
    </row>
    <row r="16" spans="1:11" ht="21.75">
      <c r="A16" s="26"/>
      <c r="B16" s="25" t="s">
        <v>464</v>
      </c>
      <c r="C16" s="26" t="s">
        <v>140</v>
      </c>
      <c r="D16" s="74" t="s">
        <v>361</v>
      </c>
      <c r="E16" s="81"/>
      <c r="F16" s="28"/>
      <c r="G16" s="28"/>
      <c r="H16" s="65"/>
      <c r="I16" s="112" t="s">
        <v>313</v>
      </c>
      <c r="J16" s="25" t="s">
        <v>141</v>
      </c>
      <c r="K16" s="26"/>
    </row>
    <row r="17" spans="1:11" ht="21.75">
      <c r="A17" s="26"/>
      <c r="B17" s="25"/>
      <c r="C17" s="26" t="s">
        <v>360</v>
      </c>
      <c r="D17" s="74"/>
      <c r="E17" s="81"/>
      <c r="F17" s="34"/>
      <c r="G17" s="34"/>
      <c r="H17" s="93"/>
      <c r="I17" s="93" t="s">
        <v>338</v>
      </c>
      <c r="J17" s="25"/>
      <c r="K17" s="26"/>
    </row>
    <row r="18" spans="1:11" ht="21.75">
      <c r="A18" s="30"/>
      <c r="B18" s="25"/>
      <c r="C18" s="26"/>
      <c r="D18" s="74"/>
      <c r="E18" s="81"/>
      <c r="F18" s="28"/>
      <c r="G18" s="28"/>
      <c r="H18" s="65"/>
      <c r="I18" s="65"/>
      <c r="J18" s="25"/>
      <c r="K18" s="26"/>
    </row>
    <row r="19" spans="1:11" ht="21.75">
      <c r="A19" s="30"/>
      <c r="B19" s="25"/>
      <c r="C19" s="26"/>
      <c r="D19" s="74"/>
      <c r="E19" s="81"/>
      <c r="F19" s="81"/>
      <c r="G19" s="81"/>
      <c r="H19" s="81"/>
      <c r="I19" s="96"/>
      <c r="J19" s="25"/>
      <c r="K19" s="30"/>
    </row>
    <row r="20" spans="1:11" ht="21.75">
      <c r="A20" s="26"/>
      <c r="B20" s="25"/>
      <c r="C20" s="26"/>
      <c r="D20" s="74"/>
      <c r="E20" s="81"/>
      <c r="F20" s="28"/>
      <c r="G20" s="29"/>
      <c r="H20" s="28"/>
      <c r="I20" s="96"/>
      <c r="J20" s="25"/>
      <c r="K20" s="26"/>
    </row>
    <row r="21" spans="1:11" ht="21.75">
      <c r="A21" s="30"/>
      <c r="B21" s="25"/>
      <c r="C21" s="26"/>
      <c r="D21" s="82"/>
      <c r="E21" s="81"/>
      <c r="F21" s="28"/>
      <c r="G21" s="29"/>
      <c r="H21" s="28"/>
      <c r="I21" s="96"/>
      <c r="J21" s="25"/>
      <c r="K21" s="26"/>
    </row>
    <row r="22" spans="1:11" ht="21.75">
      <c r="A22" s="98"/>
      <c r="B22" s="98"/>
      <c r="C22" s="98"/>
      <c r="D22" s="98"/>
      <c r="E22" s="98"/>
      <c r="F22" s="98"/>
      <c r="G22" s="98"/>
      <c r="H22" s="98"/>
      <c r="I22" s="48"/>
      <c r="J22" s="98"/>
      <c r="K22" s="98"/>
    </row>
    <row r="23" spans="1:11" ht="21.75">
      <c r="A23" s="30"/>
      <c r="B23" s="26"/>
      <c r="C23" s="26"/>
      <c r="D23" s="75"/>
      <c r="E23" s="81"/>
      <c r="F23" s="34"/>
      <c r="G23" s="34"/>
      <c r="H23" s="34"/>
      <c r="I23" s="66"/>
      <c r="J23" s="26"/>
      <c r="K23" s="26"/>
    </row>
    <row r="24" spans="1:11" ht="21.75">
      <c r="A24" s="30"/>
      <c r="B24" s="26"/>
      <c r="C24" s="26"/>
      <c r="D24" s="26"/>
      <c r="E24" s="26"/>
      <c r="F24" s="26"/>
      <c r="G24" s="26"/>
      <c r="H24" s="26"/>
      <c r="I24" s="108"/>
      <c r="J24" s="26"/>
      <c r="K24" s="26"/>
    </row>
    <row r="25" spans="1:12" ht="21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36"/>
      <c r="L25" s="1"/>
    </row>
    <row r="26" spans="1:11" ht="24">
      <c r="A26" s="359" t="s">
        <v>257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</row>
    <row r="27" spans="1:11" ht="24">
      <c r="A27" s="359" t="s">
        <v>339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</row>
    <row r="28" spans="1:11" ht="24">
      <c r="A28" s="359" t="s">
        <v>340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</row>
    <row r="29" spans="1:11" ht="24">
      <c r="A29" s="359" t="s">
        <v>258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</row>
    <row r="30" spans="1:11" ht="24">
      <c r="A30" s="15" t="s">
        <v>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20.25" customHeight="1">
      <c r="A31" s="15"/>
      <c r="B31" s="15" t="s">
        <v>342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21.75">
      <c r="A32" s="361" t="s">
        <v>90</v>
      </c>
      <c r="B32" s="361" t="s">
        <v>91</v>
      </c>
      <c r="C32" s="361" t="s">
        <v>92</v>
      </c>
      <c r="D32" s="52" t="s">
        <v>93</v>
      </c>
      <c r="E32" s="363" t="s">
        <v>259</v>
      </c>
      <c r="F32" s="364"/>
      <c r="G32" s="364"/>
      <c r="H32" s="365"/>
      <c r="I32" s="19" t="s">
        <v>265</v>
      </c>
      <c r="J32" s="18" t="s">
        <v>256</v>
      </c>
      <c r="K32" s="19" t="s">
        <v>98</v>
      </c>
    </row>
    <row r="33" spans="1:11" ht="21.75">
      <c r="A33" s="362"/>
      <c r="B33" s="362"/>
      <c r="C33" s="362"/>
      <c r="D33" s="80" t="s">
        <v>94</v>
      </c>
      <c r="E33" s="20">
        <v>2561</v>
      </c>
      <c r="F33" s="20">
        <v>2562</v>
      </c>
      <c r="G33" s="20">
        <v>2563</v>
      </c>
      <c r="H33" s="20">
        <v>2564</v>
      </c>
      <c r="I33" s="43" t="s">
        <v>266</v>
      </c>
      <c r="J33" s="42" t="s">
        <v>96</v>
      </c>
      <c r="K33" s="43" t="s">
        <v>99</v>
      </c>
    </row>
    <row r="34" spans="1:11" ht="21.75">
      <c r="A34" s="30">
        <v>4</v>
      </c>
      <c r="B34" s="26" t="s">
        <v>267</v>
      </c>
      <c r="C34" s="26" t="s">
        <v>445</v>
      </c>
      <c r="D34" s="26" t="s">
        <v>65</v>
      </c>
      <c r="E34" s="34">
        <v>200000</v>
      </c>
      <c r="F34" s="28">
        <v>200000</v>
      </c>
      <c r="G34" s="28">
        <v>200000</v>
      </c>
      <c r="H34" s="28">
        <v>200000</v>
      </c>
      <c r="I34" s="29" t="s">
        <v>312</v>
      </c>
      <c r="J34" s="26" t="s">
        <v>443</v>
      </c>
      <c r="K34" s="26" t="s">
        <v>176</v>
      </c>
    </row>
    <row r="35" spans="1:11" ht="21.75">
      <c r="A35" s="26"/>
      <c r="B35" s="26" t="s">
        <v>268</v>
      </c>
      <c r="C35" s="26" t="s">
        <v>446</v>
      </c>
      <c r="D35" s="75" t="s">
        <v>195</v>
      </c>
      <c r="E35" s="81"/>
      <c r="F35" s="28"/>
      <c r="G35" s="28"/>
      <c r="H35" s="28"/>
      <c r="I35" s="113" t="s">
        <v>313</v>
      </c>
      <c r="J35" s="26" t="s">
        <v>444</v>
      </c>
      <c r="K35" s="26"/>
    </row>
    <row r="36" spans="1:11" ht="21.75">
      <c r="A36" s="26"/>
      <c r="B36" s="26"/>
      <c r="C36" s="26" t="s">
        <v>447</v>
      </c>
      <c r="D36" s="75" t="s">
        <v>56</v>
      </c>
      <c r="E36" s="81"/>
      <c r="F36" s="28"/>
      <c r="G36" s="34"/>
      <c r="H36" s="34"/>
      <c r="I36" s="32" t="s">
        <v>314</v>
      </c>
      <c r="J36" s="26"/>
      <c r="K36" s="26"/>
    </row>
    <row r="37" spans="1:11" ht="21.75">
      <c r="A37" s="26"/>
      <c r="B37" s="25"/>
      <c r="C37" s="26" t="s">
        <v>448</v>
      </c>
      <c r="D37" s="74" t="s">
        <v>57</v>
      </c>
      <c r="E37" s="81"/>
      <c r="F37" s="28"/>
      <c r="G37" s="32"/>
      <c r="H37" s="34"/>
      <c r="I37" s="90"/>
      <c r="J37" s="25"/>
      <c r="K37" s="26"/>
    </row>
    <row r="38" spans="1:11" ht="21.75">
      <c r="A38" s="26"/>
      <c r="B38" s="25"/>
      <c r="C38" s="26" t="s">
        <v>449</v>
      </c>
      <c r="D38" s="74" t="s">
        <v>58</v>
      </c>
      <c r="E38" s="81"/>
      <c r="F38" s="28"/>
      <c r="G38" s="32"/>
      <c r="H38" s="34"/>
      <c r="I38" s="90"/>
      <c r="J38" s="25"/>
      <c r="K38" s="26"/>
    </row>
    <row r="39" spans="1:11" ht="21.75">
      <c r="A39" s="26"/>
      <c r="B39" s="25"/>
      <c r="C39" s="26"/>
      <c r="D39" s="74" t="s">
        <v>59</v>
      </c>
      <c r="E39" s="81"/>
      <c r="F39" s="28"/>
      <c r="G39" s="32"/>
      <c r="H39" s="34"/>
      <c r="I39" s="90"/>
      <c r="J39" s="25"/>
      <c r="K39" s="26"/>
    </row>
    <row r="40" spans="1:11" ht="18" customHeight="1">
      <c r="A40" s="26"/>
      <c r="B40" s="25"/>
      <c r="C40" s="26"/>
      <c r="D40" s="74" t="s">
        <v>60</v>
      </c>
      <c r="E40" s="81"/>
      <c r="F40" s="28"/>
      <c r="G40" s="32"/>
      <c r="H40" s="34"/>
      <c r="I40" s="90"/>
      <c r="J40" s="25"/>
      <c r="K40" s="26"/>
    </row>
    <row r="41" spans="1:11" ht="18" customHeight="1">
      <c r="A41" s="26"/>
      <c r="B41" s="25"/>
      <c r="C41" s="26"/>
      <c r="D41" s="82" t="s">
        <v>132</v>
      </c>
      <c r="E41" s="81"/>
      <c r="F41" s="28"/>
      <c r="G41" s="32"/>
      <c r="H41" s="34"/>
      <c r="I41" s="90"/>
      <c r="J41" s="25"/>
      <c r="K41" s="26"/>
    </row>
    <row r="42" spans="1:11" ht="21">
      <c r="A42" s="98"/>
      <c r="B42" s="98"/>
      <c r="C42" s="98"/>
      <c r="D42" s="98"/>
      <c r="E42" s="98"/>
      <c r="F42" s="98"/>
      <c r="G42" s="98"/>
      <c r="H42" s="98"/>
      <c r="I42" s="107"/>
      <c r="J42" s="98"/>
      <c r="K42" s="98"/>
    </row>
    <row r="43" spans="1:11" ht="21.75">
      <c r="A43" s="30">
        <v>5</v>
      </c>
      <c r="B43" s="26" t="s">
        <v>451</v>
      </c>
      <c r="C43" s="26" t="s">
        <v>450</v>
      </c>
      <c r="D43" s="30" t="s">
        <v>328</v>
      </c>
      <c r="E43" s="34">
        <v>100000</v>
      </c>
      <c r="F43" s="34">
        <v>100000</v>
      </c>
      <c r="G43" s="34">
        <v>100000</v>
      </c>
      <c r="H43" s="34">
        <v>100000</v>
      </c>
      <c r="I43" s="26"/>
      <c r="J43" s="26" t="s">
        <v>441</v>
      </c>
      <c r="K43" s="30" t="s">
        <v>437</v>
      </c>
    </row>
    <row r="44" spans="1:11" ht="21.75">
      <c r="A44" s="26"/>
      <c r="B44" s="26" t="s">
        <v>362</v>
      </c>
      <c r="C44" s="26" t="s">
        <v>327</v>
      </c>
      <c r="D44" s="26"/>
      <c r="E44" s="26"/>
      <c r="F44" s="26"/>
      <c r="G44" s="26"/>
      <c r="H44" s="26"/>
      <c r="I44" s="26"/>
      <c r="J44" s="26" t="s">
        <v>442</v>
      </c>
      <c r="K44" s="26"/>
    </row>
    <row r="45" spans="1:11" ht="2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1:11" ht="2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1:11" ht="2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1:11" ht="2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1:11" ht="21.75">
      <c r="A49" s="26"/>
      <c r="B49" s="26"/>
      <c r="C49" s="26"/>
      <c r="D49" s="75"/>
      <c r="E49" s="81"/>
      <c r="F49" s="28"/>
      <c r="G49" s="34"/>
      <c r="H49" s="34"/>
      <c r="I49" s="34"/>
      <c r="J49" s="26"/>
      <c r="K49" s="26"/>
    </row>
    <row r="50" spans="1:11" ht="18" customHeight="1">
      <c r="A50" s="36"/>
      <c r="B50" s="36"/>
      <c r="C50" s="36"/>
      <c r="D50" s="36"/>
      <c r="E50" s="83"/>
      <c r="F50" s="46"/>
      <c r="G50" s="39"/>
      <c r="H50" s="39"/>
      <c r="I50" s="39"/>
      <c r="J50" s="36"/>
      <c r="K50" s="36"/>
    </row>
    <row r="51" spans="1:11" ht="24">
      <c r="A51" s="359" t="s">
        <v>257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</row>
    <row r="52" spans="1:11" ht="24">
      <c r="A52" s="359" t="s">
        <v>339</v>
      </c>
      <c r="B52" s="359"/>
      <c r="C52" s="359"/>
      <c r="D52" s="359"/>
      <c r="E52" s="359"/>
      <c r="F52" s="359"/>
      <c r="G52" s="359"/>
      <c r="H52" s="359"/>
      <c r="I52" s="359"/>
      <c r="J52" s="359"/>
      <c r="K52" s="359"/>
    </row>
    <row r="53" spans="1:11" ht="24">
      <c r="A53" s="359" t="s">
        <v>340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</row>
    <row r="54" spans="1:11" ht="24">
      <c r="A54" s="359" t="s">
        <v>258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</row>
    <row r="55" spans="1:11" ht="24">
      <c r="A55" s="15" t="s">
        <v>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24">
      <c r="A56" s="15"/>
      <c r="B56" s="15" t="s">
        <v>342</v>
      </c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21.75">
      <c r="A57" s="361" t="s">
        <v>90</v>
      </c>
      <c r="B57" s="361" t="s">
        <v>91</v>
      </c>
      <c r="C57" s="361" t="s">
        <v>92</v>
      </c>
      <c r="D57" s="52" t="s">
        <v>93</v>
      </c>
      <c r="E57" s="363" t="s">
        <v>259</v>
      </c>
      <c r="F57" s="364"/>
      <c r="G57" s="364"/>
      <c r="H57" s="365"/>
      <c r="I57" s="19" t="s">
        <v>265</v>
      </c>
      <c r="J57" s="18" t="s">
        <v>256</v>
      </c>
      <c r="K57" s="19" t="s">
        <v>98</v>
      </c>
    </row>
    <row r="58" spans="1:11" ht="21.75">
      <c r="A58" s="362"/>
      <c r="B58" s="362"/>
      <c r="C58" s="362"/>
      <c r="D58" s="80" t="s">
        <v>94</v>
      </c>
      <c r="E58" s="20">
        <v>2561</v>
      </c>
      <c r="F58" s="20">
        <v>2562</v>
      </c>
      <c r="G58" s="20">
        <v>2563</v>
      </c>
      <c r="H58" s="20">
        <v>2564</v>
      </c>
      <c r="I58" s="43" t="s">
        <v>266</v>
      </c>
      <c r="J58" s="42" t="s">
        <v>96</v>
      </c>
      <c r="K58" s="43" t="s">
        <v>99</v>
      </c>
    </row>
    <row r="59" spans="1:11" ht="21.75">
      <c r="A59" s="30">
        <v>4</v>
      </c>
      <c r="B59" s="26" t="s">
        <v>475</v>
      </c>
      <c r="C59" s="26" t="s">
        <v>479</v>
      </c>
      <c r="D59" s="26" t="s">
        <v>65</v>
      </c>
      <c r="E59" s="34">
        <v>1534800</v>
      </c>
      <c r="F59" s="34">
        <v>1534800</v>
      </c>
      <c r="G59" s="34">
        <v>1534800</v>
      </c>
      <c r="H59" s="34">
        <v>1534800</v>
      </c>
      <c r="I59" s="29" t="s">
        <v>312</v>
      </c>
      <c r="J59" s="26" t="s">
        <v>443</v>
      </c>
      <c r="K59" s="26" t="s">
        <v>176</v>
      </c>
    </row>
    <row r="60" spans="1:11" ht="21.75">
      <c r="A60" s="26"/>
      <c r="B60" s="26" t="s">
        <v>476</v>
      </c>
      <c r="C60" s="26" t="s">
        <v>480</v>
      </c>
      <c r="D60" s="75" t="s">
        <v>195</v>
      </c>
      <c r="E60" s="81"/>
      <c r="F60" s="28"/>
      <c r="G60" s="28"/>
      <c r="H60" s="28"/>
      <c r="I60" s="113" t="s">
        <v>313</v>
      </c>
      <c r="J60" s="26" t="s">
        <v>444</v>
      </c>
      <c r="K60" s="26"/>
    </row>
    <row r="61" spans="1:11" ht="21.75">
      <c r="A61" s="26"/>
      <c r="B61" s="26"/>
      <c r="C61" s="26" t="s">
        <v>481</v>
      </c>
      <c r="D61" s="75" t="s">
        <v>56</v>
      </c>
      <c r="E61" s="81"/>
      <c r="F61" s="28"/>
      <c r="G61" s="34"/>
      <c r="H61" s="34"/>
      <c r="I61" s="32" t="s">
        <v>314</v>
      </c>
      <c r="J61" s="26"/>
      <c r="K61" s="26"/>
    </row>
    <row r="62" spans="1:11" ht="21.75">
      <c r="A62" s="26"/>
      <c r="B62" s="25"/>
      <c r="C62" s="26"/>
      <c r="D62" s="74" t="s">
        <v>57</v>
      </c>
      <c r="E62" s="81"/>
      <c r="F62" s="28"/>
      <c r="G62" s="32"/>
      <c r="H62" s="34"/>
      <c r="I62" s="90"/>
      <c r="J62" s="25"/>
      <c r="K62" s="26"/>
    </row>
    <row r="63" spans="1:11" ht="21.75">
      <c r="A63" s="26"/>
      <c r="B63" s="25"/>
      <c r="C63" s="26"/>
      <c r="D63" s="74" t="s">
        <v>58</v>
      </c>
      <c r="E63" s="81"/>
      <c r="F63" s="28"/>
      <c r="G63" s="32"/>
      <c r="H63" s="34"/>
      <c r="I63" s="90"/>
      <c r="J63" s="25"/>
      <c r="K63" s="26"/>
    </row>
    <row r="64" spans="1:11" ht="21.75">
      <c r="A64" s="26"/>
      <c r="B64" s="25"/>
      <c r="C64" s="26"/>
      <c r="D64" s="74" t="s">
        <v>59</v>
      </c>
      <c r="E64" s="81"/>
      <c r="F64" s="28"/>
      <c r="G64" s="32"/>
      <c r="H64" s="34"/>
      <c r="I64" s="90"/>
      <c r="J64" s="25"/>
      <c r="K64" s="26"/>
    </row>
    <row r="65" spans="1:11" ht="21.75">
      <c r="A65" s="26"/>
      <c r="B65" s="25"/>
      <c r="C65" s="26"/>
      <c r="D65" s="74" t="s">
        <v>60</v>
      </c>
      <c r="E65" s="81"/>
      <c r="F65" s="28"/>
      <c r="G65" s="32"/>
      <c r="H65" s="34"/>
      <c r="I65" s="90"/>
      <c r="J65" s="25"/>
      <c r="K65" s="26"/>
    </row>
    <row r="66" spans="1:11" ht="21.75">
      <c r="A66" s="26"/>
      <c r="B66" s="25"/>
      <c r="C66" s="26"/>
      <c r="D66" s="82" t="s">
        <v>132</v>
      </c>
      <c r="E66" s="81"/>
      <c r="F66" s="28"/>
      <c r="G66" s="32"/>
      <c r="H66" s="34"/>
      <c r="I66" s="90"/>
      <c r="J66" s="25"/>
      <c r="K66" s="26"/>
    </row>
    <row r="67" spans="1:11" ht="21">
      <c r="A67" s="98"/>
      <c r="B67" s="98"/>
      <c r="C67" s="98"/>
      <c r="D67" s="98"/>
      <c r="E67" s="98"/>
      <c r="F67" s="98"/>
      <c r="G67" s="98"/>
      <c r="H67" s="98"/>
      <c r="I67" s="107"/>
      <c r="J67" s="98"/>
      <c r="K67" s="98"/>
    </row>
    <row r="68" spans="1:11" ht="21.75">
      <c r="A68" s="30">
        <v>5</v>
      </c>
      <c r="B68" s="26" t="s">
        <v>477</v>
      </c>
      <c r="C68" s="26" t="s">
        <v>482</v>
      </c>
      <c r="D68" s="30" t="s">
        <v>484</v>
      </c>
      <c r="E68" s="34">
        <v>70000</v>
      </c>
      <c r="F68" s="34">
        <v>70000</v>
      </c>
      <c r="G68" s="34">
        <v>70000</v>
      </c>
      <c r="H68" s="34">
        <v>70000</v>
      </c>
      <c r="I68" s="26"/>
      <c r="J68" s="26" t="s">
        <v>441</v>
      </c>
      <c r="K68" s="30" t="s">
        <v>437</v>
      </c>
    </row>
    <row r="69" spans="1:11" ht="21.75">
      <c r="A69" s="26"/>
      <c r="B69" s="26" t="s">
        <v>478</v>
      </c>
      <c r="C69" s="26" t="s">
        <v>483</v>
      </c>
      <c r="D69" s="26"/>
      <c r="E69" s="26"/>
      <c r="F69" s="26"/>
      <c r="G69" s="26"/>
      <c r="H69" s="26"/>
      <c r="I69" s="26"/>
      <c r="J69" s="26" t="s">
        <v>442</v>
      </c>
      <c r="K69" s="26"/>
    </row>
    <row r="70" spans="1:11" ht="2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1:11" ht="2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1:11" ht="2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1:11" ht="2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1:11" ht="21.75">
      <c r="A74" s="26"/>
      <c r="B74" s="26"/>
      <c r="C74" s="26"/>
      <c r="D74" s="75"/>
      <c r="E74" s="81"/>
      <c r="F74" s="28"/>
      <c r="G74" s="34"/>
      <c r="H74" s="34"/>
      <c r="I74" s="34"/>
      <c r="J74" s="26"/>
      <c r="K74" s="26"/>
    </row>
    <row r="75" spans="1:11" ht="21.75">
      <c r="A75" s="36"/>
      <c r="B75" s="36"/>
      <c r="C75" s="36"/>
      <c r="D75" s="36"/>
      <c r="E75" s="83"/>
      <c r="F75" s="46"/>
      <c r="G75" s="39"/>
      <c r="H75" s="39"/>
      <c r="I75" s="39"/>
      <c r="J75" s="36"/>
      <c r="K75" s="36"/>
    </row>
  </sheetData>
  <sheetProtection/>
  <mergeCells count="24">
    <mergeCell ref="A51:K51"/>
    <mergeCell ref="A52:K52"/>
    <mergeCell ref="A53:K53"/>
    <mergeCell ref="A54:K54"/>
    <mergeCell ref="A57:A58"/>
    <mergeCell ref="B57:B58"/>
    <mergeCell ref="C57:C58"/>
    <mergeCell ref="E57:H57"/>
    <mergeCell ref="A27:K27"/>
    <mergeCell ref="E32:H32"/>
    <mergeCell ref="A29:K29"/>
    <mergeCell ref="A3:K3"/>
    <mergeCell ref="A28:K28"/>
    <mergeCell ref="A26:K26"/>
    <mergeCell ref="A32:A33"/>
    <mergeCell ref="B32:B33"/>
    <mergeCell ref="C32:C33"/>
    <mergeCell ref="A1:K1"/>
    <mergeCell ref="A2:K2"/>
    <mergeCell ref="A9:A10"/>
    <mergeCell ref="B9:B10"/>
    <mergeCell ref="C9:C10"/>
    <mergeCell ref="A4:K4"/>
    <mergeCell ref="E9:H9"/>
  </mergeCells>
  <printOptions/>
  <pageMargins left="0.5905511811023623" right="0.1968503937007874" top="0.9448818897637796" bottom="0.1968503937007874" header="0.5118110236220472" footer="0.2362204724409449"/>
  <pageSetup firstPageNumber="110" useFirstPageNumber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P12" sqref="P12"/>
    </sheetView>
  </sheetViews>
  <sheetFormatPr defaultColWidth="9.33203125" defaultRowHeight="21"/>
  <cols>
    <col min="1" max="1" width="3.66015625" style="0" customWidth="1"/>
    <col min="2" max="2" width="25.16015625" style="0" customWidth="1"/>
    <col min="3" max="3" width="19.33203125" style="0" customWidth="1"/>
    <col min="4" max="4" width="20" style="0" customWidth="1"/>
    <col min="5" max="8" width="12.83203125" style="0" bestFit="1" customWidth="1"/>
    <col min="9" max="9" width="12.33203125" style="0" customWidth="1"/>
    <col min="10" max="10" width="13.16015625" style="0" customWidth="1"/>
    <col min="11" max="11" width="11.66015625" style="0" customWidth="1"/>
    <col min="12" max="12" width="11.5" style="0" bestFit="1" customWidth="1"/>
  </cols>
  <sheetData>
    <row r="1" spans="1:11" ht="24">
      <c r="A1" s="359" t="s">
        <v>257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24">
      <c r="A2" s="359" t="s">
        <v>339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24">
      <c r="A3" s="359" t="s">
        <v>340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24">
      <c r="A4" s="359" t="s">
        <v>258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24">
      <c r="A5" s="76" t="s">
        <v>440</v>
      </c>
      <c r="B5" s="76"/>
      <c r="C5" s="13"/>
      <c r="D5" s="13"/>
      <c r="E5" s="13"/>
      <c r="F5" s="13"/>
      <c r="G5" s="13"/>
      <c r="H5" s="13"/>
      <c r="I5" s="13"/>
      <c r="J5" s="13"/>
      <c r="K5" s="13"/>
    </row>
    <row r="6" spans="1:11" ht="24">
      <c r="A6" s="15" t="s">
        <v>474</v>
      </c>
      <c r="B6" s="15"/>
      <c r="C6" s="13"/>
      <c r="D6" s="13"/>
      <c r="E6" s="13"/>
      <c r="F6" s="13"/>
      <c r="G6" s="13"/>
      <c r="H6" s="13"/>
      <c r="I6" s="13"/>
      <c r="J6" s="103"/>
      <c r="K6" s="13"/>
    </row>
    <row r="7" spans="1:11" ht="24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4">
      <c r="A8" s="15" t="s">
        <v>131</v>
      </c>
      <c r="B8" s="15" t="s">
        <v>363</v>
      </c>
      <c r="C8" s="17"/>
      <c r="D8" s="17"/>
      <c r="E8" s="17"/>
      <c r="F8" s="17"/>
      <c r="G8" s="17"/>
      <c r="H8" s="17"/>
      <c r="I8" s="17"/>
      <c r="J8" s="17"/>
      <c r="K8" s="17"/>
    </row>
    <row r="9" spans="1:11" ht="21.75">
      <c r="A9" s="361" t="s">
        <v>90</v>
      </c>
      <c r="B9" s="361" t="s">
        <v>91</v>
      </c>
      <c r="C9" s="361" t="s">
        <v>92</v>
      </c>
      <c r="D9" s="18" t="s">
        <v>93</v>
      </c>
      <c r="E9" s="363" t="s">
        <v>259</v>
      </c>
      <c r="F9" s="364"/>
      <c r="G9" s="364"/>
      <c r="H9" s="365"/>
      <c r="I9" s="19" t="s">
        <v>265</v>
      </c>
      <c r="J9" s="18" t="s">
        <v>256</v>
      </c>
      <c r="K9" s="19" t="s">
        <v>98</v>
      </c>
    </row>
    <row r="10" spans="1:11" ht="21.75">
      <c r="A10" s="362"/>
      <c r="B10" s="362"/>
      <c r="C10" s="362"/>
      <c r="D10" s="42" t="s">
        <v>94</v>
      </c>
      <c r="E10" s="20">
        <v>2561</v>
      </c>
      <c r="F10" s="20">
        <v>2562</v>
      </c>
      <c r="G10" s="20">
        <v>2563</v>
      </c>
      <c r="H10" s="20">
        <v>2564</v>
      </c>
      <c r="I10" s="42" t="s">
        <v>266</v>
      </c>
      <c r="J10" s="42" t="s">
        <v>96</v>
      </c>
      <c r="K10" s="43" t="s">
        <v>99</v>
      </c>
    </row>
    <row r="11" spans="1:12" ht="21.75">
      <c r="A11" s="30">
        <v>1</v>
      </c>
      <c r="B11" s="25" t="s">
        <v>430</v>
      </c>
      <c r="C11" s="26" t="s">
        <v>433</v>
      </c>
      <c r="D11" s="27" t="s">
        <v>17</v>
      </c>
      <c r="E11" s="28">
        <v>13600000</v>
      </c>
      <c r="F11" s="28">
        <v>13600000</v>
      </c>
      <c r="G11" s="28">
        <v>13600000</v>
      </c>
      <c r="H11" s="28">
        <v>13600000</v>
      </c>
      <c r="I11" s="50"/>
      <c r="J11" s="25" t="s">
        <v>425</v>
      </c>
      <c r="K11" s="30" t="s">
        <v>434</v>
      </c>
      <c r="L11" s="12">
        <f>E11+E15+E19+E34</f>
        <v>16990000</v>
      </c>
    </row>
    <row r="12" spans="1:11" ht="21.75">
      <c r="A12" s="30"/>
      <c r="B12" s="25" t="s">
        <v>431</v>
      </c>
      <c r="C12" s="26" t="s">
        <v>169</v>
      </c>
      <c r="D12" s="33"/>
      <c r="E12" s="28"/>
      <c r="F12" s="29"/>
      <c r="G12" s="29"/>
      <c r="H12" s="28"/>
      <c r="I12" s="50"/>
      <c r="J12" s="25" t="s">
        <v>426</v>
      </c>
      <c r="K12" s="30"/>
    </row>
    <row r="13" spans="1:11" ht="21.75">
      <c r="A13" s="30"/>
      <c r="B13" s="25"/>
      <c r="C13" s="26" t="s">
        <v>170</v>
      </c>
      <c r="D13" s="33"/>
      <c r="E13" s="34"/>
      <c r="F13" s="32"/>
      <c r="G13" s="32"/>
      <c r="H13" s="34"/>
      <c r="I13" s="90"/>
      <c r="J13" s="25" t="s">
        <v>172</v>
      </c>
      <c r="K13" s="30"/>
    </row>
    <row r="14" spans="1:11" ht="21.75">
      <c r="A14" s="30"/>
      <c r="B14" s="25"/>
      <c r="C14" s="26"/>
      <c r="D14" s="33"/>
      <c r="E14" s="34"/>
      <c r="F14" s="32"/>
      <c r="G14" s="32"/>
      <c r="H14" s="34"/>
      <c r="I14" s="96"/>
      <c r="J14" s="25"/>
      <c r="K14" s="30"/>
    </row>
    <row r="15" spans="1:11" ht="21.75">
      <c r="A15" s="30">
        <v>2</v>
      </c>
      <c r="B15" s="25" t="s">
        <v>432</v>
      </c>
      <c r="C15" s="26" t="s">
        <v>171</v>
      </c>
      <c r="D15" s="27" t="s">
        <v>17</v>
      </c>
      <c r="E15" s="28">
        <v>3200000</v>
      </c>
      <c r="F15" s="28">
        <v>3200000</v>
      </c>
      <c r="G15" s="28">
        <v>3200000</v>
      </c>
      <c r="H15" s="28">
        <v>3200000</v>
      </c>
      <c r="I15" s="50"/>
      <c r="J15" s="25" t="s">
        <v>427</v>
      </c>
      <c r="K15" s="30" t="s">
        <v>434</v>
      </c>
    </row>
    <row r="16" spans="1:11" ht="21.75">
      <c r="A16" s="30"/>
      <c r="B16" s="25" t="s">
        <v>431</v>
      </c>
      <c r="C16" s="26" t="s">
        <v>169</v>
      </c>
      <c r="D16" s="33"/>
      <c r="E16" s="28"/>
      <c r="F16" s="29"/>
      <c r="G16" s="29"/>
      <c r="H16" s="28"/>
      <c r="I16" s="50"/>
      <c r="J16" s="25" t="s">
        <v>426</v>
      </c>
      <c r="K16" s="26"/>
    </row>
    <row r="17" spans="1:11" ht="21.75">
      <c r="A17" s="30"/>
      <c r="B17" s="26"/>
      <c r="C17" s="26" t="s">
        <v>170</v>
      </c>
      <c r="D17" s="26"/>
      <c r="E17" s="34"/>
      <c r="F17" s="34"/>
      <c r="G17" s="34"/>
      <c r="H17" s="34"/>
      <c r="I17" s="32"/>
      <c r="J17" s="26" t="s">
        <v>172</v>
      </c>
      <c r="K17" s="26"/>
    </row>
    <row r="18" spans="1:11" ht="21.75">
      <c r="A18" s="30"/>
      <c r="B18" s="26"/>
      <c r="C18" s="26"/>
      <c r="D18" s="86"/>
      <c r="E18" s="28"/>
      <c r="F18" s="28"/>
      <c r="G18" s="28"/>
      <c r="H18" s="28"/>
      <c r="I18" s="29"/>
      <c r="J18" s="26"/>
      <c r="K18" s="26"/>
    </row>
    <row r="19" spans="1:11" ht="21.75">
      <c r="A19" s="30">
        <v>3</v>
      </c>
      <c r="B19" s="26" t="s">
        <v>364</v>
      </c>
      <c r="C19" s="26" t="s">
        <v>367</v>
      </c>
      <c r="D19" s="30" t="s">
        <v>17</v>
      </c>
      <c r="E19" s="28">
        <v>180000</v>
      </c>
      <c r="F19" s="28">
        <v>180000</v>
      </c>
      <c r="G19" s="28">
        <v>180000</v>
      </c>
      <c r="H19" s="28">
        <v>180000</v>
      </c>
      <c r="I19" s="29"/>
      <c r="J19" s="26" t="s">
        <v>428</v>
      </c>
      <c r="K19" s="30" t="s">
        <v>434</v>
      </c>
    </row>
    <row r="20" spans="1:11" ht="21.75">
      <c r="A20" s="30"/>
      <c r="B20" s="26" t="s">
        <v>365</v>
      </c>
      <c r="C20" s="26" t="s">
        <v>173</v>
      </c>
      <c r="D20" s="26"/>
      <c r="E20" s="28"/>
      <c r="F20" s="28"/>
      <c r="G20" s="28"/>
      <c r="H20" s="28"/>
      <c r="I20" s="29"/>
      <c r="J20" s="26" t="s">
        <v>429</v>
      </c>
      <c r="K20" s="30"/>
    </row>
    <row r="21" spans="1:11" ht="21.75">
      <c r="A21" s="30"/>
      <c r="B21" s="26"/>
      <c r="C21" s="26" t="s">
        <v>174</v>
      </c>
      <c r="D21" s="26"/>
      <c r="E21" s="34"/>
      <c r="F21" s="34"/>
      <c r="G21" s="34"/>
      <c r="H21" s="34"/>
      <c r="I21" s="32"/>
      <c r="J21" s="26" t="s">
        <v>172</v>
      </c>
      <c r="K21" s="30"/>
    </row>
    <row r="22" spans="1:11" ht="21.75">
      <c r="A22" s="30"/>
      <c r="B22" s="26"/>
      <c r="C22" s="26"/>
      <c r="D22" s="26"/>
      <c r="E22" s="34"/>
      <c r="F22" s="34"/>
      <c r="G22" s="34"/>
      <c r="H22" s="34"/>
      <c r="I22" s="32"/>
      <c r="J22" s="26"/>
      <c r="K22" s="30"/>
    </row>
    <row r="23" spans="1:11" ht="21.75">
      <c r="A23" s="41"/>
      <c r="B23" s="36"/>
      <c r="C23" s="36"/>
      <c r="D23" s="36"/>
      <c r="E23" s="39"/>
      <c r="F23" s="39"/>
      <c r="G23" s="39"/>
      <c r="H23" s="39"/>
      <c r="I23" s="40"/>
      <c r="J23" s="36"/>
      <c r="K23" s="41"/>
    </row>
    <row r="24" spans="1:11" ht="24">
      <c r="A24" s="359" t="s">
        <v>257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</row>
    <row r="25" spans="1:11" ht="24">
      <c r="A25" s="359" t="s">
        <v>339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</row>
    <row r="26" spans="1:11" ht="24">
      <c r="A26" s="359" t="s">
        <v>340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</row>
    <row r="27" spans="1:11" ht="24">
      <c r="A27" s="359" t="s">
        <v>258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</row>
    <row r="28" spans="1:11" ht="24">
      <c r="A28" s="76" t="s">
        <v>440</v>
      </c>
      <c r="B28" s="76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24">
      <c r="A29" s="15" t="s">
        <v>474</v>
      </c>
      <c r="B29" s="15"/>
      <c r="C29" s="13"/>
      <c r="D29" s="13"/>
      <c r="E29" s="13"/>
      <c r="F29" s="13"/>
      <c r="G29" s="13"/>
      <c r="H29" s="13"/>
      <c r="I29" s="13"/>
      <c r="J29" s="103"/>
      <c r="K29" s="13"/>
    </row>
    <row r="30" spans="1:11" ht="24">
      <c r="A30" s="15" t="s">
        <v>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24">
      <c r="A31" s="15" t="s">
        <v>131</v>
      </c>
      <c r="B31" s="15" t="s">
        <v>363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21.75">
      <c r="A32" s="361" t="s">
        <v>90</v>
      </c>
      <c r="B32" s="361" t="s">
        <v>91</v>
      </c>
      <c r="C32" s="361" t="s">
        <v>92</v>
      </c>
      <c r="D32" s="18" t="s">
        <v>93</v>
      </c>
      <c r="E32" s="363" t="s">
        <v>259</v>
      </c>
      <c r="F32" s="364"/>
      <c r="G32" s="364"/>
      <c r="H32" s="365"/>
      <c r="I32" s="19" t="s">
        <v>265</v>
      </c>
      <c r="J32" s="18" t="s">
        <v>256</v>
      </c>
      <c r="K32" s="19" t="s">
        <v>98</v>
      </c>
    </row>
    <row r="33" spans="1:11" ht="21.75">
      <c r="A33" s="362"/>
      <c r="B33" s="362"/>
      <c r="C33" s="362"/>
      <c r="D33" s="42" t="s">
        <v>94</v>
      </c>
      <c r="E33" s="20">
        <v>2561</v>
      </c>
      <c r="F33" s="20">
        <v>2562</v>
      </c>
      <c r="G33" s="20">
        <v>2563</v>
      </c>
      <c r="H33" s="20">
        <v>2564</v>
      </c>
      <c r="I33" s="42" t="s">
        <v>266</v>
      </c>
      <c r="J33" s="42" t="s">
        <v>96</v>
      </c>
      <c r="K33" s="43" t="s">
        <v>99</v>
      </c>
    </row>
    <row r="34" spans="1:11" ht="21.75">
      <c r="A34" s="30">
        <v>4</v>
      </c>
      <c r="B34" s="26" t="s">
        <v>435</v>
      </c>
      <c r="C34" s="26" t="s">
        <v>366</v>
      </c>
      <c r="D34" s="30" t="s">
        <v>20</v>
      </c>
      <c r="E34" s="34">
        <v>10000</v>
      </c>
      <c r="F34" s="34">
        <v>10000</v>
      </c>
      <c r="G34" s="34">
        <v>10000</v>
      </c>
      <c r="H34" s="34">
        <v>10000</v>
      </c>
      <c r="I34" s="32" t="s">
        <v>66</v>
      </c>
      <c r="J34" s="26" t="s">
        <v>365</v>
      </c>
      <c r="K34" s="26" t="s">
        <v>434</v>
      </c>
    </row>
    <row r="35" spans="1:11" ht="21.75">
      <c r="A35" s="30"/>
      <c r="B35" s="26" t="s">
        <v>436</v>
      </c>
      <c r="C35" s="26" t="s">
        <v>368</v>
      </c>
      <c r="D35" s="26"/>
      <c r="E35" s="26"/>
      <c r="F35" s="26"/>
      <c r="G35" s="26"/>
      <c r="H35" s="26"/>
      <c r="I35" s="84"/>
      <c r="J35" s="26" t="s">
        <v>352</v>
      </c>
      <c r="K35" s="26"/>
    </row>
    <row r="36" spans="1:11" ht="21.75">
      <c r="A36" s="30"/>
      <c r="B36" s="26"/>
      <c r="C36" s="26" t="s">
        <v>172</v>
      </c>
      <c r="D36" s="26"/>
      <c r="E36" s="26"/>
      <c r="F36" s="26"/>
      <c r="G36" s="26"/>
      <c r="H36" s="26"/>
      <c r="I36" s="84"/>
      <c r="J36" s="26"/>
      <c r="K36" s="26"/>
    </row>
    <row r="37" spans="1:11" ht="21.75">
      <c r="A37" s="30"/>
      <c r="B37" s="26"/>
      <c r="C37" s="26"/>
      <c r="D37" s="26"/>
      <c r="E37" s="26"/>
      <c r="F37" s="26"/>
      <c r="G37" s="26"/>
      <c r="H37" s="26"/>
      <c r="I37" s="84"/>
      <c r="J37" s="26"/>
      <c r="K37" s="26"/>
    </row>
    <row r="38" spans="1:11" ht="2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2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1:11" ht="21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21.75">
      <c r="A41" s="30"/>
      <c r="B41" s="26"/>
      <c r="C41" s="26"/>
      <c r="D41" s="26"/>
      <c r="E41" s="26"/>
      <c r="F41" s="26"/>
      <c r="G41" s="26"/>
      <c r="H41" s="26"/>
      <c r="I41" s="84"/>
      <c r="J41" s="26"/>
      <c r="K41" s="26"/>
    </row>
    <row r="42" spans="1:11" ht="21.75">
      <c r="A42" s="30"/>
      <c r="B42" s="26"/>
      <c r="C42" s="26"/>
      <c r="D42" s="26"/>
      <c r="E42" s="26"/>
      <c r="F42" s="26"/>
      <c r="G42" s="26"/>
      <c r="H42" s="26"/>
      <c r="I42" s="84"/>
      <c r="J42" s="26"/>
      <c r="K42" s="26"/>
    </row>
    <row r="43" spans="1:11" ht="21.75">
      <c r="A43" s="30"/>
      <c r="B43" s="26"/>
      <c r="C43" s="26"/>
      <c r="D43" s="26"/>
      <c r="E43" s="26"/>
      <c r="F43" s="26"/>
      <c r="G43" s="26"/>
      <c r="H43" s="26"/>
      <c r="I43" s="84"/>
      <c r="J43" s="26"/>
      <c r="K43" s="26"/>
    </row>
    <row r="44" spans="1:11" ht="21.75">
      <c r="A44" s="30"/>
      <c r="B44" s="26"/>
      <c r="C44" s="26"/>
      <c r="D44" s="26"/>
      <c r="E44" s="26"/>
      <c r="F44" s="26"/>
      <c r="G44" s="26"/>
      <c r="H44" s="26"/>
      <c r="I44" s="84"/>
      <c r="J44" s="26"/>
      <c r="K44" s="26"/>
    </row>
    <row r="45" spans="1:11" ht="21.75">
      <c r="A45" s="30"/>
      <c r="B45" s="26"/>
      <c r="C45" s="26"/>
      <c r="D45" s="86"/>
      <c r="E45" s="28"/>
      <c r="F45" s="28"/>
      <c r="G45" s="28"/>
      <c r="H45" s="28"/>
      <c r="I45" s="29"/>
      <c r="J45" s="26"/>
      <c r="K45" s="26"/>
    </row>
    <row r="46" spans="1:11" ht="21.75">
      <c r="A46" s="41"/>
      <c r="B46" s="36"/>
      <c r="C46" s="36"/>
      <c r="D46" s="36"/>
      <c r="E46" s="39"/>
      <c r="F46" s="39"/>
      <c r="G46" s="39"/>
      <c r="H46" s="39"/>
      <c r="I46" s="40"/>
      <c r="J46" s="36"/>
      <c r="K46" s="36"/>
    </row>
  </sheetData>
  <sheetProtection/>
  <mergeCells count="16">
    <mergeCell ref="A1:K1"/>
    <mergeCell ref="A2:K2"/>
    <mergeCell ref="A3:K3"/>
    <mergeCell ref="A4:K4"/>
    <mergeCell ref="A9:A10"/>
    <mergeCell ref="B9:B10"/>
    <mergeCell ref="C9:C10"/>
    <mergeCell ref="E9:H9"/>
    <mergeCell ref="A24:K24"/>
    <mergeCell ref="A25:K25"/>
    <mergeCell ref="A26:K26"/>
    <mergeCell ref="A27:K27"/>
    <mergeCell ref="A32:A33"/>
    <mergeCell ref="B32:B33"/>
    <mergeCell ref="C32:C33"/>
    <mergeCell ref="E32:H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N10" sqref="N10"/>
    </sheetView>
  </sheetViews>
  <sheetFormatPr defaultColWidth="9.33203125" defaultRowHeight="21"/>
  <cols>
    <col min="1" max="1" width="4.5" style="0" customWidth="1"/>
    <col min="2" max="2" width="25.5" style="0" customWidth="1"/>
    <col min="3" max="3" width="21.16015625" style="0" customWidth="1"/>
    <col min="4" max="4" width="20" style="0" customWidth="1"/>
    <col min="5" max="5" width="10.5" style="0" customWidth="1"/>
    <col min="6" max="6" width="10.33203125" style="0" customWidth="1"/>
    <col min="7" max="7" width="10.16015625" style="0" customWidth="1"/>
    <col min="9" max="9" width="13.66015625" style="0" customWidth="1"/>
    <col min="10" max="10" width="18.5" style="0" customWidth="1"/>
    <col min="11" max="11" width="12.83203125" style="0" bestFit="1" customWidth="1"/>
  </cols>
  <sheetData>
    <row r="1" spans="1:11" ht="24">
      <c r="A1" s="359" t="s">
        <v>257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24">
      <c r="A2" s="359" t="s">
        <v>339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24">
      <c r="A3" s="359" t="s">
        <v>340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24">
      <c r="A4" s="359" t="s">
        <v>258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24">
      <c r="A5" s="76" t="s">
        <v>440</v>
      </c>
      <c r="C5" s="13"/>
      <c r="D5" s="13"/>
      <c r="E5" s="13"/>
      <c r="F5" s="13"/>
      <c r="G5" s="13"/>
      <c r="H5" s="13"/>
      <c r="I5" s="13"/>
      <c r="J5" s="13"/>
      <c r="K5" s="13"/>
    </row>
    <row r="6" spans="1:11" ht="24">
      <c r="A6" s="15" t="s">
        <v>474</v>
      </c>
      <c r="C6" s="13"/>
      <c r="D6" s="13"/>
      <c r="E6" s="13"/>
      <c r="F6" s="13"/>
      <c r="G6" s="13"/>
      <c r="H6" s="13"/>
      <c r="I6" s="13"/>
      <c r="J6" s="103"/>
      <c r="K6" s="13"/>
    </row>
    <row r="7" spans="1:11" ht="24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4">
      <c r="A8" s="15"/>
      <c r="B8" s="15" t="s">
        <v>343</v>
      </c>
      <c r="C8" s="17"/>
      <c r="D8" s="17"/>
      <c r="E8" s="17"/>
      <c r="F8" s="17"/>
      <c r="G8" s="17"/>
      <c r="H8" s="17"/>
      <c r="I8" s="17"/>
      <c r="J8" s="17"/>
      <c r="K8" s="17"/>
    </row>
    <row r="9" spans="1:11" ht="21.75">
      <c r="A9" s="361" t="s">
        <v>90</v>
      </c>
      <c r="B9" s="361" t="s">
        <v>91</v>
      </c>
      <c r="C9" s="361" t="s">
        <v>92</v>
      </c>
      <c r="D9" s="18" t="s">
        <v>93</v>
      </c>
      <c r="E9" s="363" t="s">
        <v>259</v>
      </c>
      <c r="F9" s="364"/>
      <c r="G9" s="364"/>
      <c r="H9" s="365"/>
      <c r="I9" s="19" t="s">
        <v>265</v>
      </c>
      <c r="J9" s="18" t="s">
        <v>256</v>
      </c>
      <c r="K9" s="19" t="s">
        <v>98</v>
      </c>
    </row>
    <row r="10" spans="1:11" ht="21.75">
      <c r="A10" s="362"/>
      <c r="B10" s="362"/>
      <c r="C10" s="362"/>
      <c r="D10" s="42" t="s">
        <v>94</v>
      </c>
      <c r="E10" s="20">
        <v>2561</v>
      </c>
      <c r="F10" s="20">
        <v>2562</v>
      </c>
      <c r="G10" s="20">
        <v>2563</v>
      </c>
      <c r="H10" s="20">
        <v>2564</v>
      </c>
      <c r="I10" s="42" t="s">
        <v>266</v>
      </c>
      <c r="J10" s="42" t="s">
        <v>96</v>
      </c>
      <c r="K10" s="43" t="s">
        <v>99</v>
      </c>
    </row>
    <row r="11" spans="1:12" ht="21.75">
      <c r="A11" s="30">
        <v>1</v>
      </c>
      <c r="B11" s="26" t="s">
        <v>419</v>
      </c>
      <c r="C11" s="26" t="s">
        <v>323</v>
      </c>
      <c r="D11" s="30" t="s">
        <v>16</v>
      </c>
      <c r="E11" s="34">
        <v>50000</v>
      </c>
      <c r="F11" s="34">
        <v>50000</v>
      </c>
      <c r="G11" s="34">
        <v>50000</v>
      </c>
      <c r="H11" s="34">
        <v>50000</v>
      </c>
      <c r="I11" s="26" t="s">
        <v>274</v>
      </c>
      <c r="J11" s="26" t="s">
        <v>404</v>
      </c>
      <c r="K11" s="26" t="s">
        <v>179</v>
      </c>
      <c r="L11" s="12">
        <f>E11+E15+E19</f>
        <v>120000</v>
      </c>
    </row>
    <row r="12" spans="1:11" ht="21.75">
      <c r="A12" s="26"/>
      <c r="B12" s="26" t="s">
        <v>420</v>
      </c>
      <c r="C12" s="26" t="s">
        <v>324</v>
      </c>
      <c r="D12" s="26"/>
      <c r="E12" s="26"/>
      <c r="F12" s="26"/>
      <c r="G12" s="26"/>
      <c r="H12" s="26"/>
      <c r="I12" s="26" t="s">
        <v>325</v>
      </c>
      <c r="J12" s="26" t="s">
        <v>405</v>
      </c>
      <c r="K12" s="26"/>
    </row>
    <row r="13" spans="1:11" ht="21.75">
      <c r="A13" s="26"/>
      <c r="B13" s="26"/>
      <c r="C13" s="26"/>
      <c r="D13" s="26"/>
      <c r="E13" s="26"/>
      <c r="F13" s="26"/>
      <c r="G13" s="26"/>
      <c r="H13" s="26"/>
      <c r="I13" s="26" t="s">
        <v>113</v>
      </c>
      <c r="J13" s="26"/>
      <c r="K13" s="26"/>
    </row>
    <row r="14" spans="1:11" ht="21.75">
      <c r="A14" s="26"/>
      <c r="B14" s="26"/>
      <c r="C14" s="26"/>
      <c r="D14" s="26"/>
      <c r="E14" s="26"/>
      <c r="F14" s="26"/>
      <c r="G14" s="26"/>
      <c r="H14" s="26"/>
      <c r="I14" s="84"/>
      <c r="J14" s="26"/>
      <c r="K14" s="26"/>
    </row>
    <row r="15" spans="1:11" ht="21.75">
      <c r="A15" s="30">
        <v>2</v>
      </c>
      <c r="B15" s="26" t="s">
        <v>417</v>
      </c>
      <c r="C15" s="26" t="s">
        <v>323</v>
      </c>
      <c r="D15" s="30" t="s">
        <v>16</v>
      </c>
      <c r="E15" s="34">
        <v>20000</v>
      </c>
      <c r="F15" s="34">
        <v>20000</v>
      </c>
      <c r="G15" s="34">
        <v>20000</v>
      </c>
      <c r="H15" s="34">
        <v>20000</v>
      </c>
      <c r="I15" s="84" t="s">
        <v>306</v>
      </c>
      <c r="J15" s="26" t="s">
        <v>423</v>
      </c>
      <c r="K15" s="26" t="s">
        <v>179</v>
      </c>
    </row>
    <row r="16" spans="1:11" ht="21.75">
      <c r="A16" s="30"/>
      <c r="B16" s="26" t="s">
        <v>418</v>
      </c>
      <c r="C16" s="26" t="s">
        <v>411</v>
      </c>
      <c r="D16" s="30"/>
      <c r="E16" s="28"/>
      <c r="F16" s="34"/>
      <c r="G16" s="34"/>
      <c r="H16" s="34"/>
      <c r="I16" s="84" t="s">
        <v>421</v>
      </c>
      <c r="J16" s="26" t="s">
        <v>424</v>
      </c>
      <c r="K16" s="26"/>
    </row>
    <row r="17" spans="1:11" ht="21.75">
      <c r="A17" s="30"/>
      <c r="B17" s="26"/>
      <c r="C17" s="26" t="s">
        <v>412</v>
      </c>
      <c r="D17" s="26"/>
      <c r="E17" s="26"/>
      <c r="F17" s="26"/>
      <c r="G17" s="26"/>
      <c r="H17" s="26"/>
      <c r="I17" s="84" t="s">
        <v>422</v>
      </c>
      <c r="J17" s="26" t="s">
        <v>329</v>
      </c>
      <c r="K17" s="26"/>
    </row>
    <row r="18" spans="1:11" ht="21.75">
      <c r="A18" s="30"/>
      <c r="B18" s="26"/>
      <c r="C18" s="26"/>
      <c r="D18" s="26"/>
      <c r="E18" s="26"/>
      <c r="F18" s="26"/>
      <c r="G18" s="26"/>
      <c r="H18" s="26"/>
      <c r="I18" s="84"/>
      <c r="J18" s="26"/>
      <c r="K18" s="26"/>
    </row>
    <row r="19" spans="1:11" ht="21.75">
      <c r="A19" s="30">
        <v>3</v>
      </c>
      <c r="B19" s="26" t="s">
        <v>415</v>
      </c>
      <c r="C19" s="26" t="s">
        <v>369</v>
      </c>
      <c r="D19" s="30" t="s">
        <v>16</v>
      </c>
      <c r="E19" s="34">
        <v>50000</v>
      </c>
      <c r="F19" s="34">
        <v>50000</v>
      </c>
      <c r="G19" s="34">
        <v>50000</v>
      </c>
      <c r="H19" s="34">
        <v>50000</v>
      </c>
      <c r="I19" s="26" t="s">
        <v>309</v>
      </c>
      <c r="J19" s="26" t="s">
        <v>406</v>
      </c>
      <c r="K19" s="26" t="s">
        <v>179</v>
      </c>
    </row>
    <row r="20" spans="1:11" ht="21.75">
      <c r="A20" s="30"/>
      <c r="B20" s="26" t="s">
        <v>416</v>
      </c>
      <c r="C20" s="26" t="s">
        <v>413</v>
      </c>
      <c r="D20" s="26"/>
      <c r="E20" s="26"/>
      <c r="F20" s="26"/>
      <c r="G20" s="26"/>
      <c r="H20" s="26"/>
      <c r="I20" s="26" t="s">
        <v>409</v>
      </c>
      <c r="J20" s="26" t="s">
        <v>407</v>
      </c>
      <c r="K20" s="26"/>
    </row>
    <row r="21" spans="1:11" ht="21.75">
      <c r="A21" s="30"/>
      <c r="B21" s="26"/>
      <c r="C21" s="26" t="s">
        <v>414</v>
      </c>
      <c r="D21" s="30"/>
      <c r="E21" s="28"/>
      <c r="F21" s="28"/>
      <c r="G21" s="28"/>
      <c r="H21" s="28"/>
      <c r="I21" s="66" t="s">
        <v>410</v>
      </c>
      <c r="J21" s="26" t="s">
        <v>408</v>
      </c>
      <c r="K21" s="26"/>
    </row>
    <row r="22" spans="1:11" ht="21.75">
      <c r="A22" s="26"/>
      <c r="B22" s="26"/>
      <c r="C22" s="26"/>
      <c r="D22" s="26"/>
      <c r="E22" s="34"/>
      <c r="F22" s="28"/>
      <c r="G22" s="34"/>
      <c r="H22" s="34"/>
      <c r="I22" s="34"/>
      <c r="J22" s="26"/>
      <c r="K22" s="26"/>
    </row>
    <row r="23" spans="1:11" ht="21.75">
      <c r="A23" s="41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ht="21.75">
      <c r="A24" s="25"/>
    </row>
  </sheetData>
  <sheetProtection/>
  <mergeCells count="8">
    <mergeCell ref="A1:K1"/>
    <mergeCell ref="A2:K2"/>
    <mergeCell ref="A3:K3"/>
    <mergeCell ref="A4:K4"/>
    <mergeCell ref="A9:A10"/>
    <mergeCell ref="B9:B10"/>
    <mergeCell ref="C9:C10"/>
    <mergeCell ref="E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2">
      <selection activeCell="D44" sqref="D44"/>
    </sheetView>
  </sheetViews>
  <sheetFormatPr defaultColWidth="9.33203125" defaultRowHeight="21"/>
  <cols>
    <col min="1" max="1" width="3.83203125" style="4" customWidth="1"/>
    <col min="2" max="2" width="31.83203125" style="0" customWidth="1"/>
    <col min="3" max="3" width="22.33203125" style="0" customWidth="1"/>
    <col min="4" max="4" width="19.66015625" style="0" customWidth="1"/>
    <col min="5" max="5" width="12.16015625" style="0" customWidth="1"/>
    <col min="6" max="6" width="12" style="0" customWidth="1"/>
    <col min="7" max="8" width="11.66015625" style="0" customWidth="1"/>
    <col min="9" max="9" width="8" style="0" customWidth="1"/>
    <col min="10" max="10" width="19.5" style="0" customWidth="1"/>
    <col min="11" max="11" width="15.33203125" style="0" customWidth="1"/>
    <col min="12" max="12" width="11.5" style="0" bestFit="1" customWidth="1"/>
  </cols>
  <sheetData>
    <row r="1" spans="1:11" ht="24">
      <c r="A1" s="359" t="s">
        <v>257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24">
      <c r="A2" s="359" t="s">
        <v>339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24">
      <c r="A3" s="359" t="s">
        <v>340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24">
      <c r="A4" s="359" t="s">
        <v>258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24">
      <c r="A5" s="76" t="s">
        <v>440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24">
      <c r="A6" s="15" t="s">
        <v>474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4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02"/>
      <c r="K7" s="15"/>
    </row>
    <row r="8" spans="1:11" ht="24">
      <c r="A8" s="15" t="s">
        <v>66</v>
      </c>
      <c r="B8" s="15" t="s">
        <v>344</v>
      </c>
      <c r="C8" s="17"/>
      <c r="D8" s="17"/>
      <c r="E8" s="17"/>
      <c r="F8" s="17"/>
      <c r="G8" s="17"/>
      <c r="H8" s="17"/>
      <c r="I8" s="17"/>
      <c r="J8" s="17"/>
      <c r="K8" s="17"/>
    </row>
    <row r="9" spans="1:12" ht="21.75">
      <c r="A9" s="361" t="s">
        <v>90</v>
      </c>
      <c r="B9" s="361" t="s">
        <v>91</v>
      </c>
      <c r="C9" s="361" t="s">
        <v>92</v>
      </c>
      <c r="D9" s="18" t="s">
        <v>93</v>
      </c>
      <c r="E9" s="363" t="s">
        <v>259</v>
      </c>
      <c r="F9" s="364"/>
      <c r="G9" s="364"/>
      <c r="H9" s="365"/>
      <c r="I9" s="19" t="s">
        <v>265</v>
      </c>
      <c r="J9" s="18" t="s">
        <v>97</v>
      </c>
      <c r="K9" s="19" t="s">
        <v>98</v>
      </c>
      <c r="L9" s="12"/>
    </row>
    <row r="10" spans="1:12" ht="21.75">
      <c r="A10" s="362"/>
      <c r="B10" s="362"/>
      <c r="C10" s="362"/>
      <c r="D10" s="42" t="s">
        <v>94</v>
      </c>
      <c r="E10" s="20">
        <v>2561</v>
      </c>
      <c r="F10" s="20">
        <v>2562</v>
      </c>
      <c r="G10" s="20">
        <v>2563</v>
      </c>
      <c r="H10" s="20">
        <v>2564</v>
      </c>
      <c r="I10" s="42" t="s">
        <v>266</v>
      </c>
      <c r="J10" s="42" t="s">
        <v>96</v>
      </c>
      <c r="K10" s="43" t="s">
        <v>99</v>
      </c>
      <c r="L10" s="12"/>
    </row>
    <row r="11" spans="1:12" ht="21.75">
      <c r="A11" s="30">
        <v>1</v>
      </c>
      <c r="B11" s="25" t="s">
        <v>180</v>
      </c>
      <c r="C11" s="26" t="s">
        <v>37</v>
      </c>
      <c r="D11" s="27" t="s">
        <v>143</v>
      </c>
      <c r="E11" s="28">
        <v>200000</v>
      </c>
      <c r="F11" s="29">
        <v>200000</v>
      </c>
      <c r="G11" s="29">
        <v>200000</v>
      </c>
      <c r="H11" s="28"/>
      <c r="I11" s="96" t="s">
        <v>390</v>
      </c>
      <c r="J11" s="25" t="s">
        <v>181</v>
      </c>
      <c r="K11" s="30" t="s">
        <v>2</v>
      </c>
      <c r="L11" s="12">
        <f>E11+E19+E23+E34+E39</f>
        <v>950000</v>
      </c>
    </row>
    <row r="12" spans="1:11" ht="21.75">
      <c r="A12" s="30"/>
      <c r="B12" s="25"/>
      <c r="C12" s="26" t="s">
        <v>38</v>
      </c>
      <c r="D12" s="27"/>
      <c r="E12" s="28"/>
      <c r="F12" s="29"/>
      <c r="G12" s="29"/>
      <c r="H12" s="28"/>
      <c r="I12" s="96" t="s">
        <v>391</v>
      </c>
      <c r="J12" s="25" t="s">
        <v>39</v>
      </c>
      <c r="K12" s="30"/>
    </row>
    <row r="13" spans="1:11" ht="21.75">
      <c r="A13" s="30"/>
      <c r="B13" s="25"/>
      <c r="C13" s="26" t="s">
        <v>182</v>
      </c>
      <c r="D13" s="27"/>
      <c r="E13" s="28"/>
      <c r="F13" s="29"/>
      <c r="G13" s="29"/>
      <c r="H13" s="28"/>
      <c r="I13" s="96" t="s">
        <v>307</v>
      </c>
      <c r="J13" s="25" t="s">
        <v>40</v>
      </c>
      <c r="K13" s="30"/>
    </row>
    <row r="14" spans="1:11" ht="21.75">
      <c r="A14" s="30"/>
      <c r="B14" s="25"/>
      <c r="C14" s="26" t="s">
        <v>41</v>
      </c>
      <c r="D14" s="27"/>
      <c r="E14" s="28"/>
      <c r="F14" s="29"/>
      <c r="G14" s="29"/>
      <c r="H14" s="28"/>
      <c r="I14" s="96" t="s">
        <v>392</v>
      </c>
      <c r="J14" s="25" t="s">
        <v>42</v>
      </c>
      <c r="K14" s="30"/>
    </row>
    <row r="15" spans="1:11" ht="21.75">
      <c r="A15" s="30"/>
      <c r="B15" s="25"/>
      <c r="C15" s="26" t="s">
        <v>183</v>
      </c>
      <c r="D15" s="27"/>
      <c r="E15" s="28"/>
      <c r="F15" s="29"/>
      <c r="G15" s="29"/>
      <c r="H15" s="28"/>
      <c r="I15" s="96" t="s">
        <v>393</v>
      </c>
      <c r="J15" s="25" t="s">
        <v>43</v>
      </c>
      <c r="K15" s="30"/>
    </row>
    <row r="16" spans="1:11" ht="21.75">
      <c r="A16" s="30"/>
      <c r="B16" s="25"/>
      <c r="C16" s="26" t="s">
        <v>184</v>
      </c>
      <c r="D16" s="27"/>
      <c r="E16" s="28"/>
      <c r="F16" s="29"/>
      <c r="G16" s="29"/>
      <c r="H16" s="28"/>
      <c r="I16" s="96" t="s">
        <v>394</v>
      </c>
      <c r="J16" s="25" t="s">
        <v>44</v>
      </c>
      <c r="K16" s="30"/>
    </row>
    <row r="17" spans="1:11" ht="21.75">
      <c r="A17" s="30"/>
      <c r="B17" s="25"/>
      <c r="C17" s="26" t="s">
        <v>45</v>
      </c>
      <c r="D17" s="27"/>
      <c r="E17" s="28"/>
      <c r="F17" s="29"/>
      <c r="G17" s="29"/>
      <c r="H17" s="28"/>
      <c r="I17" s="50"/>
      <c r="J17" s="25" t="s">
        <v>46</v>
      </c>
      <c r="K17" s="30"/>
    </row>
    <row r="18" spans="1:11" ht="18.75" customHeight="1">
      <c r="A18" s="30"/>
      <c r="B18" s="25"/>
      <c r="C18" s="26"/>
      <c r="D18" s="27"/>
      <c r="E18" s="28"/>
      <c r="F18" s="29"/>
      <c r="G18" s="29"/>
      <c r="H18" s="28"/>
      <c r="I18" s="50"/>
      <c r="J18" s="25"/>
      <c r="K18" s="30"/>
    </row>
    <row r="19" spans="1:11" ht="21.75">
      <c r="A19" s="30">
        <v>2</v>
      </c>
      <c r="B19" s="26" t="s">
        <v>330</v>
      </c>
      <c r="C19" s="26" t="s">
        <v>331</v>
      </c>
      <c r="D19" s="30" t="s">
        <v>69</v>
      </c>
      <c r="E19" s="34">
        <v>250000</v>
      </c>
      <c r="F19" s="34">
        <v>250000</v>
      </c>
      <c r="G19" s="34">
        <v>250000</v>
      </c>
      <c r="H19" s="34">
        <v>250000</v>
      </c>
      <c r="I19" s="26"/>
      <c r="J19" s="26" t="s">
        <v>334</v>
      </c>
      <c r="K19" s="30" t="s">
        <v>176</v>
      </c>
    </row>
    <row r="20" spans="1:11" ht="21.75">
      <c r="A20" s="30"/>
      <c r="B20" s="26"/>
      <c r="C20" s="26" t="s">
        <v>332</v>
      </c>
      <c r="D20" s="26"/>
      <c r="E20" s="26"/>
      <c r="F20" s="26"/>
      <c r="G20" s="26"/>
      <c r="H20" s="26"/>
      <c r="I20" s="26"/>
      <c r="J20" s="26" t="s">
        <v>335</v>
      </c>
      <c r="K20" s="26"/>
    </row>
    <row r="21" spans="1:11" ht="21.75">
      <c r="A21" s="30"/>
      <c r="B21" s="26"/>
      <c r="C21" s="26" t="s">
        <v>333</v>
      </c>
      <c r="D21" s="30"/>
      <c r="E21" s="28"/>
      <c r="F21" s="28"/>
      <c r="G21" s="28"/>
      <c r="H21" s="28"/>
      <c r="I21" s="28"/>
      <c r="J21" s="26"/>
      <c r="K21" s="30"/>
    </row>
    <row r="22" spans="1:11" ht="18.75" customHeight="1">
      <c r="A22" s="30"/>
      <c r="B22" s="25"/>
      <c r="C22" s="26"/>
      <c r="D22" s="27"/>
      <c r="E22" s="28"/>
      <c r="F22" s="29"/>
      <c r="G22" s="29"/>
      <c r="H22" s="28"/>
      <c r="I22" s="50"/>
      <c r="J22" s="25"/>
      <c r="K22" s="30"/>
    </row>
    <row r="23" spans="1:11" ht="21.75">
      <c r="A23" s="30">
        <v>3</v>
      </c>
      <c r="B23" s="25" t="s">
        <v>381</v>
      </c>
      <c r="C23" s="26" t="s">
        <v>369</v>
      </c>
      <c r="D23" s="27" t="s">
        <v>197</v>
      </c>
      <c r="E23" s="28">
        <v>350000</v>
      </c>
      <c r="F23" s="28">
        <v>350000</v>
      </c>
      <c r="G23" s="28">
        <v>350000</v>
      </c>
      <c r="H23" s="28">
        <v>350000</v>
      </c>
      <c r="I23" s="50"/>
      <c r="J23" s="25"/>
      <c r="K23" s="30"/>
    </row>
    <row r="24" spans="1:11" ht="21.75">
      <c r="A24" s="30"/>
      <c r="B24" s="25" t="s">
        <v>382</v>
      </c>
      <c r="C24" s="26" t="s">
        <v>370</v>
      </c>
      <c r="D24" s="35"/>
      <c r="E24" s="28"/>
      <c r="F24" s="29"/>
      <c r="G24" s="29"/>
      <c r="H24" s="28"/>
      <c r="I24" s="50"/>
      <c r="J24" s="25"/>
      <c r="K24" s="26"/>
    </row>
    <row r="25" spans="1:11" ht="21.75">
      <c r="A25" s="41"/>
      <c r="B25" s="37" t="s">
        <v>383</v>
      </c>
      <c r="C25" s="36" t="s">
        <v>371</v>
      </c>
      <c r="D25" s="38"/>
      <c r="E25" s="46"/>
      <c r="F25" s="47"/>
      <c r="G25" s="40"/>
      <c r="H25" s="39"/>
      <c r="I25" s="40"/>
      <c r="J25" s="36"/>
      <c r="K25" s="36"/>
    </row>
    <row r="26" spans="1:11" ht="24">
      <c r="A26" s="366" t="s">
        <v>257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</row>
    <row r="27" spans="1:11" ht="24">
      <c r="A27" s="359" t="s">
        <v>339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</row>
    <row r="28" spans="1:11" ht="24">
      <c r="A28" s="359" t="s">
        <v>340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</row>
    <row r="29" spans="1:11" ht="24">
      <c r="A29" s="359" t="s">
        <v>258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</row>
    <row r="30" spans="1:11" ht="24">
      <c r="A30" s="15" t="s">
        <v>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24">
      <c r="A31" s="15" t="s">
        <v>66</v>
      </c>
      <c r="B31" s="15" t="s">
        <v>344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21.75">
      <c r="A32" s="361" t="s">
        <v>90</v>
      </c>
      <c r="B32" s="361" t="s">
        <v>91</v>
      </c>
      <c r="C32" s="361" t="s">
        <v>92</v>
      </c>
      <c r="D32" s="18" t="s">
        <v>93</v>
      </c>
      <c r="E32" s="363" t="s">
        <v>259</v>
      </c>
      <c r="F32" s="364"/>
      <c r="G32" s="364"/>
      <c r="H32" s="365"/>
      <c r="I32" s="19" t="s">
        <v>265</v>
      </c>
      <c r="J32" s="18" t="s">
        <v>256</v>
      </c>
      <c r="K32" s="19" t="s">
        <v>98</v>
      </c>
    </row>
    <row r="33" spans="1:11" ht="21.75">
      <c r="A33" s="362"/>
      <c r="B33" s="362"/>
      <c r="C33" s="362"/>
      <c r="D33" s="42" t="s">
        <v>94</v>
      </c>
      <c r="E33" s="20">
        <v>2561</v>
      </c>
      <c r="F33" s="20">
        <v>2562</v>
      </c>
      <c r="G33" s="20">
        <v>2563</v>
      </c>
      <c r="H33" s="20">
        <v>2564</v>
      </c>
      <c r="I33" s="42" t="s">
        <v>266</v>
      </c>
      <c r="J33" s="42" t="s">
        <v>96</v>
      </c>
      <c r="K33" s="43" t="s">
        <v>99</v>
      </c>
    </row>
    <row r="34" spans="1:11" ht="21.75">
      <c r="A34" s="30">
        <v>4</v>
      </c>
      <c r="B34" s="25" t="s">
        <v>384</v>
      </c>
      <c r="C34" s="26" t="s">
        <v>395</v>
      </c>
      <c r="D34" s="27" t="s">
        <v>397</v>
      </c>
      <c r="E34" s="28">
        <v>100000</v>
      </c>
      <c r="F34" s="28">
        <v>100000</v>
      </c>
      <c r="G34" s="28">
        <v>100000</v>
      </c>
      <c r="H34" s="28">
        <v>100000</v>
      </c>
      <c r="I34" s="50"/>
      <c r="J34" s="25" t="s">
        <v>398</v>
      </c>
      <c r="K34" s="30" t="s">
        <v>320</v>
      </c>
    </row>
    <row r="35" spans="1:11" ht="21.75">
      <c r="A35" s="30"/>
      <c r="B35" s="25" t="s">
        <v>385</v>
      </c>
      <c r="C35" s="26" t="s">
        <v>396</v>
      </c>
      <c r="D35" s="27"/>
      <c r="E35" s="28"/>
      <c r="F35" s="29"/>
      <c r="G35" s="29"/>
      <c r="H35" s="28"/>
      <c r="I35" s="50"/>
      <c r="J35" s="25" t="s">
        <v>399</v>
      </c>
      <c r="K35" s="30"/>
    </row>
    <row r="36" spans="1:11" ht="21.75">
      <c r="A36" s="30"/>
      <c r="B36" s="25" t="s">
        <v>387</v>
      </c>
      <c r="C36" s="26"/>
      <c r="D36" s="33"/>
      <c r="E36" s="28"/>
      <c r="F36" s="29"/>
      <c r="G36" s="29"/>
      <c r="H36" s="28"/>
      <c r="I36" s="50"/>
      <c r="J36" s="25"/>
      <c r="K36" s="26"/>
    </row>
    <row r="37" spans="1:11" ht="21.75">
      <c r="A37" s="30"/>
      <c r="B37" s="25" t="s">
        <v>386</v>
      </c>
      <c r="C37" s="26"/>
      <c r="D37" s="35"/>
      <c r="E37" s="28"/>
      <c r="F37" s="29"/>
      <c r="G37" s="29"/>
      <c r="H37" s="28"/>
      <c r="I37" s="50"/>
      <c r="J37" s="25"/>
      <c r="K37" s="26"/>
    </row>
    <row r="38" spans="1:11" ht="21.75">
      <c r="A38" s="30"/>
      <c r="B38" s="25"/>
      <c r="C38" s="26"/>
      <c r="D38" s="35"/>
      <c r="E38" s="28"/>
      <c r="F38" s="29"/>
      <c r="G38" s="29"/>
      <c r="H38" s="28"/>
      <c r="I38" s="50"/>
      <c r="J38" s="25"/>
      <c r="K38" s="26"/>
    </row>
    <row r="39" spans="1:11" ht="21.75">
      <c r="A39" s="30">
        <v>5</v>
      </c>
      <c r="B39" s="25" t="s">
        <v>388</v>
      </c>
      <c r="C39" s="26" t="s">
        <v>400</v>
      </c>
      <c r="D39" s="31" t="s">
        <v>378</v>
      </c>
      <c r="E39" s="28">
        <v>50000</v>
      </c>
      <c r="F39" s="28">
        <v>50000</v>
      </c>
      <c r="G39" s="28">
        <v>50000</v>
      </c>
      <c r="H39" s="28">
        <v>50000</v>
      </c>
      <c r="I39" s="90"/>
      <c r="J39" s="25" t="s">
        <v>402</v>
      </c>
      <c r="K39" s="30" t="s">
        <v>320</v>
      </c>
    </row>
    <row r="40" spans="1:11" ht="21.75">
      <c r="A40" s="30"/>
      <c r="B40" s="25" t="s">
        <v>389</v>
      </c>
      <c r="C40" s="26" t="s">
        <v>401</v>
      </c>
      <c r="D40" s="35"/>
      <c r="E40" s="28"/>
      <c r="F40" s="29"/>
      <c r="G40" s="32"/>
      <c r="H40" s="34"/>
      <c r="I40" s="90"/>
      <c r="J40" s="25" t="s">
        <v>403</v>
      </c>
      <c r="K40" s="26"/>
    </row>
    <row r="41" spans="1:11" ht="21.75">
      <c r="A41" s="30"/>
      <c r="B41" s="25"/>
      <c r="C41" s="26"/>
      <c r="D41" s="27"/>
      <c r="E41" s="28"/>
      <c r="F41" s="29"/>
      <c r="G41" s="29"/>
      <c r="H41" s="28"/>
      <c r="I41" s="50"/>
      <c r="J41" s="25" t="s">
        <v>326</v>
      </c>
      <c r="K41" s="26"/>
    </row>
    <row r="42" spans="1:11" ht="21.75">
      <c r="A42" s="30"/>
      <c r="B42" s="25"/>
      <c r="C42" s="26"/>
      <c r="D42" s="27"/>
      <c r="E42" s="28"/>
      <c r="F42" s="29"/>
      <c r="G42" s="29"/>
      <c r="H42" s="28"/>
      <c r="I42" s="50"/>
      <c r="J42" s="25"/>
      <c r="K42" s="26"/>
    </row>
    <row r="43" spans="1:11" ht="21.75">
      <c r="A43" s="30"/>
      <c r="B43" s="25"/>
      <c r="C43" s="26"/>
      <c r="D43" s="27"/>
      <c r="E43" s="28"/>
      <c r="F43" s="29"/>
      <c r="G43" s="29"/>
      <c r="H43" s="28"/>
      <c r="I43" s="50"/>
      <c r="J43" s="25"/>
      <c r="K43" s="30"/>
    </row>
    <row r="44" spans="1:11" ht="21.75">
      <c r="A44" s="30"/>
      <c r="B44" s="25"/>
      <c r="C44" s="26"/>
      <c r="D44" s="27"/>
      <c r="E44" s="28"/>
      <c r="F44" s="29"/>
      <c r="G44" s="29"/>
      <c r="H44" s="28"/>
      <c r="I44" s="50"/>
      <c r="J44" s="25"/>
      <c r="K44" s="30"/>
    </row>
    <row r="45" spans="1:11" ht="21.75">
      <c r="A45" s="30"/>
      <c r="B45" s="25"/>
      <c r="C45" s="26"/>
      <c r="D45" s="27"/>
      <c r="E45" s="28"/>
      <c r="F45" s="29"/>
      <c r="G45" s="29"/>
      <c r="H45" s="28"/>
      <c r="I45" s="50"/>
      <c r="J45" s="25"/>
      <c r="K45" s="30"/>
    </row>
    <row r="46" spans="1:11" ht="21.75">
      <c r="A46" s="30"/>
      <c r="B46" s="25"/>
      <c r="C46" s="26"/>
      <c r="D46" s="27"/>
      <c r="E46" s="28"/>
      <c r="F46" s="29"/>
      <c r="G46" s="29"/>
      <c r="H46" s="28"/>
      <c r="I46" s="50"/>
      <c r="J46" s="25"/>
      <c r="K46" s="30"/>
    </row>
    <row r="47" spans="1:11" ht="21.75">
      <c r="A47" s="30"/>
      <c r="B47" s="25"/>
      <c r="C47" s="26"/>
      <c r="D47" s="27"/>
      <c r="E47" s="28"/>
      <c r="F47" s="29"/>
      <c r="G47" s="29"/>
      <c r="H47" s="28"/>
      <c r="I47" s="50"/>
      <c r="J47" s="25"/>
      <c r="K47" s="30"/>
    </row>
    <row r="48" spans="1:11" ht="21.75">
      <c r="A48" s="30"/>
      <c r="B48" s="25"/>
      <c r="C48" s="26"/>
      <c r="D48" s="27"/>
      <c r="E48" s="28"/>
      <c r="F48" s="29"/>
      <c r="G48" s="29"/>
      <c r="H48" s="28"/>
      <c r="I48" s="50"/>
      <c r="J48" s="25"/>
      <c r="K48" s="30"/>
    </row>
    <row r="49" spans="1:11" ht="21.75">
      <c r="A49" s="30"/>
      <c r="B49" s="25"/>
      <c r="C49" s="26"/>
      <c r="D49" s="35"/>
      <c r="E49" s="28"/>
      <c r="F49" s="29"/>
      <c r="G49" s="29"/>
      <c r="H49" s="28"/>
      <c r="I49" s="50"/>
      <c r="J49" s="25"/>
      <c r="K49" s="26"/>
    </row>
    <row r="50" spans="1:11" ht="21.75">
      <c r="A50" s="41"/>
      <c r="B50" s="37"/>
      <c r="C50" s="36"/>
      <c r="D50" s="38"/>
      <c r="E50" s="46"/>
      <c r="F50" s="47"/>
      <c r="G50" s="40"/>
      <c r="H50" s="39"/>
      <c r="I50" s="40"/>
      <c r="J50" s="36"/>
      <c r="K50" s="36"/>
    </row>
  </sheetData>
  <sheetProtection/>
  <mergeCells count="16">
    <mergeCell ref="E32:H32"/>
    <mergeCell ref="E9:H9"/>
    <mergeCell ref="A9:A10"/>
    <mergeCell ref="B9:B10"/>
    <mergeCell ref="A3:K3"/>
    <mergeCell ref="A28:K28"/>
    <mergeCell ref="A1:K1"/>
    <mergeCell ref="A2:K2"/>
    <mergeCell ref="A4:K4"/>
    <mergeCell ref="A32:A33"/>
    <mergeCell ref="B32:B33"/>
    <mergeCell ref="C32:C33"/>
    <mergeCell ref="C9:C10"/>
    <mergeCell ref="A26:K26"/>
    <mergeCell ref="A27:K27"/>
    <mergeCell ref="A29:K29"/>
  </mergeCells>
  <printOptions horizontalCentered="1"/>
  <pageMargins left="0.5118110236220472" right="0.1968503937007874" top="0.9448818897637796" bottom="0.15748031496062992" header="0.5118110236220472" footer="0.15748031496062992"/>
  <pageSetup firstPageNumber="115" useFirstPageNumber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82">
      <selection activeCell="P81" sqref="P81"/>
    </sheetView>
  </sheetViews>
  <sheetFormatPr defaultColWidth="9.33203125" defaultRowHeight="21"/>
  <cols>
    <col min="1" max="1" width="3.83203125" style="0" customWidth="1"/>
    <col min="2" max="2" width="35.33203125" style="0" customWidth="1"/>
    <col min="3" max="3" width="20.16015625" style="0" customWidth="1"/>
    <col min="4" max="4" width="19.66015625" style="0" customWidth="1"/>
    <col min="5" max="5" width="11.33203125" style="0" customWidth="1"/>
    <col min="6" max="6" width="10.66015625" style="0" customWidth="1"/>
    <col min="7" max="8" width="10.83203125" style="0" customWidth="1"/>
    <col min="9" max="9" width="10.5" style="0" customWidth="1"/>
    <col min="10" max="10" width="20" style="0" customWidth="1"/>
    <col min="11" max="11" width="13.5" style="0" customWidth="1"/>
    <col min="12" max="12" width="8.83203125" style="0" customWidth="1"/>
    <col min="13" max="13" width="10" style="0" bestFit="1" customWidth="1"/>
  </cols>
  <sheetData>
    <row r="1" spans="1:11" ht="24">
      <c r="A1" s="359" t="s">
        <v>257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24">
      <c r="A2" s="359" t="s">
        <v>339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24">
      <c r="A3" s="359" t="s">
        <v>340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24">
      <c r="A4" s="359" t="s">
        <v>258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21.75" customHeight="1">
      <c r="A5" s="76" t="s">
        <v>440</v>
      </c>
      <c r="B5" s="76"/>
      <c r="C5" s="13"/>
      <c r="D5" s="13"/>
      <c r="E5" s="13"/>
      <c r="F5" s="13"/>
      <c r="G5" s="13"/>
      <c r="H5" s="13"/>
      <c r="I5" s="13"/>
      <c r="J5" s="103"/>
      <c r="K5" s="13"/>
    </row>
    <row r="6" spans="1:11" ht="21.75" customHeight="1">
      <c r="A6" s="15" t="s">
        <v>474</v>
      </c>
      <c r="B6" s="15"/>
      <c r="C6" s="13"/>
      <c r="D6" s="13"/>
      <c r="E6" s="13"/>
      <c r="F6" s="13"/>
      <c r="G6" s="13"/>
      <c r="H6" s="13"/>
      <c r="I6" s="13"/>
      <c r="J6" s="103"/>
      <c r="K6" s="13"/>
    </row>
    <row r="7" spans="1:11" ht="24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02"/>
      <c r="K7" s="15"/>
    </row>
    <row r="8" spans="1:11" ht="20.25" customHeight="1">
      <c r="A8" s="15" t="s">
        <v>66</v>
      </c>
      <c r="B8" s="15" t="s">
        <v>345</v>
      </c>
      <c r="C8" s="17"/>
      <c r="D8" s="17"/>
      <c r="E8" s="17"/>
      <c r="F8" s="17"/>
      <c r="G8" s="17"/>
      <c r="H8" s="17"/>
      <c r="I8" s="17"/>
      <c r="J8" s="17"/>
      <c r="K8" s="17"/>
    </row>
    <row r="9" spans="1:13" ht="21.75">
      <c r="A9" s="361" t="s">
        <v>90</v>
      </c>
      <c r="B9" s="361" t="s">
        <v>91</v>
      </c>
      <c r="C9" s="361" t="s">
        <v>92</v>
      </c>
      <c r="D9" s="18" t="s">
        <v>93</v>
      </c>
      <c r="E9" s="363" t="s">
        <v>259</v>
      </c>
      <c r="F9" s="364"/>
      <c r="G9" s="364"/>
      <c r="H9" s="365"/>
      <c r="I9" s="19" t="s">
        <v>265</v>
      </c>
      <c r="J9" s="18" t="s">
        <v>256</v>
      </c>
      <c r="K9" s="19" t="s">
        <v>98</v>
      </c>
      <c r="M9" s="12">
        <f>E11+E15+E34+E38+E42+E44+E60+E61+E62+E65+E71+E84+E90+E93</f>
        <v>786000</v>
      </c>
    </row>
    <row r="10" spans="1:11" ht="21.75">
      <c r="A10" s="362"/>
      <c r="B10" s="362"/>
      <c r="C10" s="362"/>
      <c r="D10" s="80" t="s">
        <v>94</v>
      </c>
      <c r="E10" s="20">
        <v>2561</v>
      </c>
      <c r="F10" s="20">
        <v>2562</v>
      </c>
      <c r="G10" s="20">
        <v>2563</v>
      </c>
      <c r="H10" s="20">
        <v>2564</v>
      </c>
      <c r="I10" s="43" t="s">
        <v>266</v>
      </c>
      <c r="J10" s="42" t="s">
        <v>96</v>
      </c>
      <c r="K10" s="43" t="s">
        <v>99</v>
      </c>
    </row>
    <row r="11" spans="1:13" ht="21.75">
      <c r="A11" s="30">
        <v>1</v>
      </c>
      <c r="B11" s="25" t="s">
        <v>49</v>
      </c>
      <c r="C11" s="26" t="s">
        <v>202</v>
      </c>
      <c r="D11" s="27" t="s">
        <v>50</v>
      </c>
      <c r="E11" s="34">
        <v>20000</v>
      </c>
      <c r="F11" s="34">
        <v>20000</v>
      </c>
      <c r="G11" s="32">
        <v>20000</v>
      </c>
      <c r="H11" s="34"/>
      <c r="I11" s="97" t="s">
        <v>274</v>
      </c>
      <c r="J11" s="25" t="s">
        <v>203</v>
      </c>
      <c r="K11" s="30" t="s">
        <v>179</v>
      </c>
      <c r="L11" s="12"/>
      <c r="M11" s="12"/>
    </row>
    <row r="12" spans="1:11" ht="21.75">
      <c r="A12" s="26"/>
      <c r="B12" s="25"/>
      <c r="C12" s="26" t="s">
        <v>204</v>
      </c>
      <c r="D12" s="27" t="s">
        <v>127</v>
      </c>
      <c r="E12" s="34"/>
      <c r="F12" s="34"/>
      <c r="G12" s="32"/>
      <c r="H12" s="34"/>
      <c r="I12" s="96" t="s">
        <v>114</v>
      </c>
      <c r="J12" s="25" t="s">
        <v>205</v>
      </c>
      <c r="K12" s="26"/>
    </row>
    <row r="13" spans="1:11" ht="21.75">
      <c r="A13" s="26"/>
      <c r="B13" s="25"/>
      <c r="C13" s="26" t="s">
        <v>114</v>
      </c>
      <c r="D13" s="33"/>
      <c r="E13" s="34"/>
      <c r="F13" s="34"/>
      <c r="G13" s="32"/>
      <c r="H13" s="34"/>
      <c r="I13" s="96" t="s">
        <v>336</v>
      </c>
      <c r="J13" s="25" t="s">
        <v>206</v>
      </c>
      <c r="K13" s="26"/>
    </row>
    <row r="14" spans="1:11" ht="21.75">
      <c r="A14" s="30"/>
      <c r="B14" s="25"/>
      <c r="C14" s="26"/>
      <c r="D14" s="31"/>
      <c r="E14" s="77"/>
      <c r="F14" s="28"/>
      <c r="G14" s="29"/>
      <c r="H14" s="28"/>
      <c r="I14" s="96"/>
      <c r="J14" s="25"/>
      <c r="K14" s="30"/>
    </row>
    <row r="15" spans="1:11" ht="21.75">
      <c r="A15" s="30">
        <v>2</v>
      </c>
      <c r="B15" s="25" t="s">
        <v>207</v>
      </c>
      <c r="C15" s="26" t="s">
        <v>208</v>
      </c>
      <c r="D15" s="27" t="s">
        <v>201</v>
      </c>
      <c r="E15" s="28">
        <v>30000</v>
      </c>
      <c r="F15" s="28">
        <v>30000</v>
      </c>
      <c r="G15" s="29">
        <v>30000</v>
      </c>
      <c r="H15" s="28"/>
      <c r="I15" s="50"/>
      <c r="J15" s="25" t="s">
        <v>209</v>
      </c>
      <c r="K15" s="30" t="s">
        <v>179</v>
      </c>
    </row>
    <row r="16" spans="1:11" ht="21.75">
      <c r="A16" s="26"/>
      <c r="B16" s="25"/>
      <c r="C16" s="26" t="s">
        <v>210</v>
      </c>
      <c r="D16" s="33"/>
      <c r="E16" s="34"/>
      <c r="F16" s="28"/>
      <c r="G16" s="29"/>
      <c r="H16" s="28"/>
      <c r="I16" s="50"/>
      <c r="J16" s="25" t="s">
        <v>48</v>
      </c>
      <c r="K16" s="30" t="s">
        <v>211</v>
      </c>
    </row>
    <row r="17" spans="1:11" ht="21.75">
      <c r="A17" s="26"/>
      <c r="B17" s="25"/>
      <c r="C17" s="26" t="s">
        <v>212</v>
      </c>
      <c r="D17" s="33"/>
      <c r="E17" s="34"/>
      <c r="F17" s="34"/>
      <c r="G17" s="32"/>
      <c r="H17" s="34"/>
      <c r="I17" s="90"/>
      <c r="J17" s="25" t="s">
        <v>213</v>
      </c>
      <c r="K17" s="26"/>
    </row>
    <row r="18" spans="1:11" ht="21.75">
      <c r="A18" s="26"/>
      <c r="B18" s="25"/>
      <c r="C18" s="26"/>
      <c r="D18" s="33"/>
      <c r="E18" s="34"/>
      <c r="F18" s="34"/>
      <c r="G18" s="32"/>
      <c r="H18" s="34"/>
      <c r="I18" s="90"/>
      <c r="J18" s="25" t="s">
        <v>214</v>
      </c>
      <c r="K18" s="26"/>
    </row>
    <row r="19" spans="1:11" ht="18" customHeight="1">
      <c r="A19" s="26"/>
      <c r="B19" s="25"/>
      <c r="C19" s="26"/>
      <c r="D19" s="33"/>
      <c r="E19" s="34"/>
      <c r="F19" s="34"/>
      <c r="G19" s="32"/>
      <c r="H19" s="34"/>
      <c r="I19" s="90"/>
      <c r="J19" s="25" t="s">
        <v>215</v>
      </c>
      <c r="K19" s="26"/>
    </row>
    <row r="20" spans="1:11" ht="21.75">
      <c r="A20" s="98"/>
      <c r="B20" s="26"/>
      <c r="C20" s="26"/>
      <c r="D20" s="30"/>
      <c r="E20" s="28"/>
      <c r="F20" s="28"/>
      <c r="G20" s="28"/>
      <c r="H20" s="28"/>
      <c r="I20" s="50"/>
      <c r="J20" s="25"/>
      <c r="K20" s="30"/>
    </row>
    <row r="21" spans="1:11" ht="21.75">
      <c r="A21" s="30"/>
      <c r="B21" s="26"/>
      <c r="C21" s="26"/>
      <c r="D21" s="30"/>
      <c r="E21" s="34"/>
      <c r="F21" s="34"/>
      <c r="G21" s="34"/>
      <c r="H21" s="34"/>
      <c r="I21" s="84"/>
      <c r="J21" s="26"/>
      <c r="K21" s="26"/>
    </row>
    <row r="22" spans="1:11" ht="21.75">
      <c r="A22" s="26"/>
      <c r="B22" s="26"/>
      <c r="C22" s="26"/>
      <c r="D22" s="26"/>
      <c r="E22" s="26"/>
      <c r="F22" s="26"/>
      <c r="G22" s="26"/>
      <c r="H22" s="26"/>
      <c r="I22" s="84"/>
      <c r="J22" s="26"/>
      <c r="K22" s="26"/>
    </row>
    <row r="23" spans="1:11" ht="21.75">
      <c r="A23" s="98"/>
      <c r="B23" s="98"/>
      <c r="C23" s="98"/>
      <c r="D23" s="98"/>
      <c r="E23" s="98"/>
      <c r="F23" s="98"/>
      <c r="G23" s="98"/>
      <c r="H23" s="98"/>
      <c r="I23" s="50"/>
      <c r="J23" s="25"/>
      <c r="K23" s="30"/>
    </row>
    <row r="24" spans="1:11" ht="21.75">
      <c r="A24" s="98"/>
      <c r="B24" s="98"/>
      <c r="C24" s="98"/>
      <c r="D24" s="98"/>
      <c r="E24" s="98"/>
      <c r="F24" s="98"/>
      <c r="G24" s="98"/>
      <c r="H24" s="98"/>
      <c r="I24" s="50"/>
      <c r="J24" s="25"/>
      <c r="K24" s="30"/>
    </row>
    <row r="25" spans="1:11" ht="21.75">
      <c r="A25" s="87"/>
      <c r="B25" s="87"/>
      <c r="C25" s="87"/>
      <c r="D25" s="87"/>
      <c r="E25" s="87"/>
      <c r="F25" s="87"/>
      <c r="G25" s="87"/>
      <c r="H25" s="87"/>
      <c r="I25" s="47"/>
      <c r="J25" s="36"/>
      <c r="K25" s="41"/>
    </row>
    <row r="26" spans="1:11" ht="24">
      <c r="A26" s="359" t="s">
        <v>257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</row>
    <row r="27" spans="1:11" ht="24">
      <c r="A27" s="359" t="s">
        <v>339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</row>
    <row r="28" spans="1:11" ht="24">
      <c r="A28" s="359" t="s">
        <v>340</v>
      </c>
      <c r="B28" s="359"/>
      <c r="C28" s="359"/>
      <c r="D28" s="359"/>
      <c r="E28" s="359"/>
      <c r="F28" s="359"/>
      <c r="G28" s="359"/>
      <c r="H28" s="359"/>
      <c r="I28" s="359"/>
      <c r="J28" s="359"/>
      <c r="K28" s="359"/>
    </row>
    <row r="29" spans="1:11" ht="24">
      <c r="A29" s="359" t="s">
        <v>258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</row>
    <row r="30" spans="1:11" ht="24">
      <c r="A30" s="15" t="s">
        <v>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24">
      <c r="A31" s="15" t="s">
        <v>66</v>
      </c>
      <c r="B31" s="15" t="s">
        <v>345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21.75">
      <c r="A32" s="361" t="s">
        <v>90</v>
      </c>
      <c r="B32" s="361" t="s">
        <v>91</v>
      </c>
      <c r="C32" s="361" t="s">
        <v>92</v>
      </c>
      <c r="D32" s="18" t="s">
        <v>93</v>
      </c>
      <c r="E32" s="363" t="s">
        <v>259</v>
      </c>
      <c r="F32" s="364"/>
      <c r="G32" s="364"/>
      <c r="H32" s="365"/>
      <c r="I32" s="19" t="s">
        <v>265</v>
      </c>
      <c r="J32" s="18" t="s">
        <v>256</v>
      </c>
      <c r="K32" s="19" t="s">
        <v>98</v>
      </c>
    </row>
    <row r="33" spans="1:11" ht="21.75">
      <c r="A33" s="362"/>
      <c r="B33" s="362"/>
      <c r="C33" s="362"/>
      <c r="D33" s="42" t="s">
        <v>94</v>
      </c>
      <c r="E33" s="20">
        <v>2561</v>
      </c>
      <c r="F33" s="20">
        <v>2562</v>
      </c>
      <c r="G33" s="20">
        <v>2563</v>
      </c>
      <c r="H33" s="20">
        <v>2564</v>
      </c>
      <c r="I33" s="43" t="s">
        <v>266</v>
      </c>
      <c r="J33" s="42" t="s">
        <v>96</v>
      </c>
      <c r="K33" s="43" t="s">
        <v>99</v>
      </c>
    </row>
    <row r="34" spans="1:11" ht="21.75">
      <c r="A34" s="30">
        <v>3</v>
      </c>
      <c r="B34" s="26" t="s">
        <v>185</v>
      </c>
      <c r="C34" s="26" t="s">
        <v>200</v>
      </c>
      <c r="D34" s="30" t="s">
        <v>127</v>
      </c>
      <c r="E34" s="34">
        <v>20000</v>
      </c>
      <c r="F34" s="28">
        <v>20000</v>
      </c>
      <c r="G34" s="34">
        <v>20000</v>
      </c>
      <c r="H34" s="34">
        <v>20000</v>
      </c>
      <c r="I34" s="90"/>
      <c r="J34" s="25" t="s">
        <v>203</v>
      </c>
      <c r="K34" s="26" t="s">
        <v>179</v>
      </c>
    </row>
    <row r="35" spans="1:11" ht="21.75">
      <c r="A35" s="26"/>
      <c r="B35" s="26"/>
      <c r="C35" s="26" t="s">
        <v>321</v>
      </c>
      <c r="D35" s="26"/>
      <c r="E35" s="34"/>
      <c r="F35" s="28"/>
      <c r="G35" s="34"/>
      <c r="H35" s="34"/>
      <c r="I35" s="90"/>
      <c r="J35" s="25" t="s">
        <v>205</v>
      </c>
      <c r="K35" s="26"/>
    </row>
    <row r="36" spans="1:11" ht="21.75">
      <c r="A36" s="26"/>
      <c r="B36" s="26"/>
      <c r="C36" s="26" t="s">
        <v>28</v>
      </c>
      <c r="D36" s="26"/>
      <c r="E36" s="26"/>
      <c r="F36" s="26"/>
      <c r="G36" s="26"/>
      <c r="H36" s="26"/>
      <c r="I36" s="33"/>
      <c r="J36" s="25" t="s">
        <v>206</v>
      </c>
      <c r="K36" s="26"/>
    </row>
    <row r="37" spans="1:11" ht="21.75">
      <c r="A37" s="26"/>
      <c r="B37" s="25"/>
      <c r="C37" s="26"/>
      <c r="D37" s="33"/>
      <c r="E37" s="26"/>
      <c r="F37" s="26"/>
      <c r="G37" s="84"/>
      <c r="H37" s="26"/>
      <c r="I37" s="33"/>
      <c r="J37" s="25"/>
      <c r="K37" s="26"/>
    </row>
    <row r="38" spans="1:11" ht="21.75">
      <c r="A38" s="30">
        <v>4</v>
      </c>
      <c r="B38" s="25" t="s">
        <v>216</v>
      </c>
      <c r="C38" s="26" t="s">
        <v>217</v>
      </c>
      <c r="D38" s="27" t="s">
        <v>218</v>
      </c>
      <c r="E38" s="28">
        <v>20000</v>
      </c>
      <c r="F38" s="28">
        <v>20000</v>
      </c>
      <c r="G38" s="28">
        <v>20000</v>
      </c>
      <c r="H38" s="28">
        <v>20000</v>
      </c>
      <c r="I38" s="50"/>
      <c r="J38" s="25" t="s">
        <v>219</v>
      </c>
      <c r="K38" s="30" t="s">
        <v>179</v>
      </c>
    </row>
    <row r="39" spans="1:11" ht="21.75">
      <c r="A39" s="26"/>
      <c r="B39" s="25" t="s">
        <v>372</v>
      </c>
      <c r="C39" s="26" t="s">
        <v>220</v>
      </c>
      <c r="D39" s="33"/>
      <c r="E39" s="34"/>
      <c r="F39" s="28"/>
      <c r="G39" s="29"/>
      <c r="H39" s="28"/>
      <c r="I39" s="50"/>
      <c r="J39" s="25" t="s">
        <v>13</v>
      </c>
      <c r="K39" s="30" t="s">
        <v>211</v>
      </c>
    </row>
    <row r="40" spans="1:11" ht="21.75">
      <c r="A40" s="26"/>
      <c r="B40" s="14" t="s">
        <v>289</v>
      </c>
      <c r="C40" s="26"/>
      <c r="D40" s="33"/>
      <c r="E40" s="34"/>
      <c r="F40" s="28"/>
      <c r="G40" s="32"/>
      <c r="H40" s="34"/>
      <c r="I40" s="90"/>
      <c r="J40" s="25" t="s">
        <v>187</v>
      </c>
      <c r="K40" s="26"/>
    </row>
    <row r="41" spans="1:11" ht="21.75">
      <c r="A41" s="26"/>
      <c r="B41" s="25"/>
      <c r="C41" s="26"/>
      <c r="D41" s="33"/>
      <c r="E41" s="34"/>
      <c r="F41" s="28"/>
      <c r="G41" s="32"/>
      <c r="H41" s="34"/>
      <c r="I41" s="90"/>
      <c r="J41" s="25"/>
      <c r="K41" s="26"/>
    </row>
    <row r="42" spans="1:11" ht="21.75">
      <c r="A42" s="30">
        <v>5</v>
      </c>
      <c r="B42" s="25" t="s">
        <v>373</v>
      </c>
      <c r="C42" s="26"/>
      <c r="D42" s="31" t="s">
        <v>197</v>
      </c>
      <c r="E42" s="77">
        <v>36000</v>
      </c>
      <c r="F42" s="77">
        <v>36000</v>
      </c>
      <c r="G42" s="77">
        <v>36000</v>
      </c>
      <c r="H42" s="77">
        <v>36000</v>
      </c>
      <c r="I42" s="50"/>
      <c r="J42" s="25"/>
      <c r="K42" s="26"/>
    </row>
    <row r="43" spans="1:11" ht="21.75">
      <c r="A43" s="30"/>
      <c r="B43" s="25"/>
      <c r="C43" s="26"/>
      <c r="D43" s="31"/>
      <c r="E43" s="77"/>
      <c r="F43" s="28"/>
      <c r="G43" s="29"/>
      <c r="H43" s="28"/>
      <c r="I43" s="50"/>
      <c r="J43" s="25"/>
      <c r="K43" s="26"/>
    </row>
    <row r="44" spans="1:11" ht="21.75">
      <c r="A44" s="30">
        <v>6</v>
      </c>
      <c r="B44" s="25" t="s">
        <v>374</v>
      </c>
      <c r="C44" s="26"/>
      <c r="D44" s="31" t="s">
        <v>20</v>
      </c>
      <c r="E44" s="77">
        <v>50000</v>
      </c>
      <c r="F44" s="77">
        <v>50000</v>
      </c>
      <c r="G44" s="77">
        <v>50000</v>
      </c>
      <c r="H44" s="77">
        <v>50000</v>
      </c>
      <c r="I44" s="50"/>
      <c r="J44" s="25"/>
      <c r="K44" s="26"/>
    </row>
    <row r="45" spans="1:11" ht="21.75">
      <c r="A45" s="30"/>
      <c r="B45" s="25" t="s">
        <v>375</v>
      </c>
      <c r="C45" s="26"/>
      <c r="D45" s="31"/>
      <c r="E45" s="77"/>
      <c r="F45" s="28"/>
      <c r="G45" s="29"/>
      <c r="H45" s="28"/>
      <c r="I45" s="50"/>
      <c r="J45" s="25"/>
      <c r="K45" s="26"/>
    </row>
    <row r="46" spans="1:11" ht="21.75">
      <c r="A46" s="30"/>
      <c r="B46" s="25"/>
      <c r="C46" s="26"/>
      <c r="D46" s="31"/>
      <c r="E46" s="77"/>
      <c r="F46" s="28"/>
      <c r="G46" s="29"/>
      <c r="H46" s="28"/>
      <c r="I46" s="50"/>
      <c r="J46" s="25"/>
      <c r="K46" s="26"/>
    </row>
    <row r="47" spans="1:11" ht="21.75">
      <c r="A47" s="30"/>
      <c r="B47" s="25"/>
      <c r="C47" s="26"/>
      <c r="D47" s="31"/>
      <c r="E47" s="77"/>
      <c r="F47" s="28"/>
      <c r="G47" s="29"/>
      <c r="H47" s="28"/>
      <c r="I47" s="50"/>
      <c r="J47" s="25"/>
      <c r="K47" s="26"/>
    </row>
    <row r="48" spans="1:11" ht="21.75">
      <c r="A48" s="30"/>
      <c r="B48" s="25"/>
      <c r="C48" s="26"/>
      <c r="D48" s="31"/>
      <c r="E48" s="77"/>
      <c r="F48" s="28"/>
      <c r="G48" s="29"/>
      <c r="H48" s="28"/>
      <c r="I48" s="50"/>
      <c r="J48" s="25"/>
      <c r="K48" s="26"/>
    </row>
    <row r="49" spans="1:11" ht="21.75">
      <c r="A49" s="30"/>
      <c r="B49" s="25"/>
      <c r="C49" s="26"/>
      <c r="D49" s="31"/>
      <c r="E49" s="77"/>
      <c r="F49" s="28"/>
      <c r="G49" s="29"/>
      <c r="H49" s="28"/>
      <c r="I49" s="50"/>
      <c r="J49" s="25"/>
      <c r="K49" s="26"/>
    </row>
    <row r="50" spans="1:11" ht="21.75">
      <c r="A50" s="41"/>
      <c r="B50" s="37"/>
      <c r="C50" s="36"/>
      <c r="D50" s="45"/>
      <c r="E50" s="79"/>
      <c r="F50" s="46"/>
      <c r="G50" s="47"/>
      <c r="H50" s="46"/>
      <c r="I50" s="92"/>
      <c r="J50" s="37"/>
      <c r="K50" s="36"/>
    </row>
    <row r="51" spans="1:11" ht="24">
      <c r="A51" s="359" t="s">
        <v>257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</row>
    <row r="52" spans="1:11" ht="24">
      <c r="A52" s="359" t="s">
        <v>339</v>
      </c>
      <c r="B52" s="359"/>
      <c r="C52" s="359"/>
      <c r="D52" s="359"/>
      <c r="E52" s="359"/>
      <c r="F52" s="359"/>
      <c r="G52" s="359"/>
      <c r="H52" s="359"/>
      <c r="I52" s="359"/>
      <c r="J52" s="359"/>
      <c r="K52" s="359"/>
    </row>
    <row r="53" spans="1:11" ht="24">
      <c r="A53" s="359" t="s">
        <v>340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</row>
    <row r="54" spans="1:11" ht="24">
      <c r="A54" s="359" t="s">
        <v>258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</row>
    <row r="55" spans="1:11" ht="24">
      <c r="A55" s="15" t="s">
        <v>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24">
      <c r="A56" s="15" t="s">
        <v>66</v>
      </c>
      <c r="B56" s="15" t="s">
        <v>345</v>
      </c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21.75">
      <c r="A57" s="361" t="s">
        <v>90</v>
      </c>
      <c r="B57" s="361" t="s">
        <v>91</v>
      </c>
      <c r="C57" s="361" t="s">
        <v>92</v>
      </c>
      <c r="D57" s="18" t="s">
        <v>93</v>
      </c>
      <c r="E57" s="363" t="s">
        <v>259</v>
      </c>
      <c r="F57" s="364"/>
      <c r="G57" s="364"/>
      <c r="H57" s="365"/>
      <c r="I57" s="19" t="s">
        <v>265</v>
      </c>
      <c r="J57" s="18" t="s">
        <v>256</v>
      </c>
      <c r="K57" s="19" t="s">
        <v>98</v>
      </c>
    </row>
    <row r="58" spans="1:11" ht="21.75">
      <c r="A58" s="362"/>
      <c r="B58" s="362"/>
      <c r="C58" s="362"/>
      <c r="D58" s="42" t="s">
        <v>94</v>
      </c>
      <c r="E58" s="20">
        <v>2561</v>
      </c>
      <c r="F58" s="20">
        <v>2562</v>
      </c>
      <c r="G58" s="20">
        <v>2563</v>
      </c>
      <c r="H58" s="20">
        <v>2564</v>
      </c>
      <c r="I58" s="43" t="s">
        <v>266</v>
      </c>
      <c r="J58" s="42" t="s">
        <v>96</v>
      </c>
      <c r="K58" s="43" t="s">
        <v>99</v>
      </c>
    </row>
    <row r="59" spans="1:11" ht="21.75">
      <c r="A59" s="30">
        <v>7</v>
      </c>
      <c r="B59" s="25" t="s">
        <v>221</v>
      </c>
      <c r="C59" s="26" t="s">
        <v>222</v>
      </c>
      <c r="D59" s="27" t="s">
        <v>89</v>
      </c>
      <c r="E59" s="28"/>
      <c r="F59" s="28"/>
      <c r="G59" s="29"/>
      <c r="H59" s="28"/>
      <c r="I59" s="50"/>
      <c r="J59" s="25" t="s">
        <v>223</v>
      </c>
      <c r="K59" s="30" t="s">
        <v>179</v>
      </c>
    </row>
    <row r="60" spans="1:11" ht="21.75">
      <c r="A60" s="26"/>
      <c r="B60" s="25" t="s">
        <v>226</v>
      </c>
      <c r="C60" s="26" t="s">
        <v>227</v>
      </c>
      <c r="D60" s="27" t="s">
        <v>228</v>
      </c>
      <c r="E60" s="28">
        <v>20000</v>
      </c>
      <c r="F60" s="28">
        <v>20000</v>
      </c>
      <c r="G60" s="29">
        <v>20000</v>
      </c>
      <c r="H60" s="28"/>
      <c r="I60" s="50"/>
      <c r="J60" s="25"/>
      <c r="K60" s="30" t="s">
        <v>211</v>
      </c>
    </row>
    <row r="61" spans="1:11" ht="21.75">
      <c r="A61" s="26"/>
      <c r="B61" s="25" t="s">
        <v>229</v>
      </c>
      <c r="C61" s="26" t="s">
        <v>230</v>
      </c>
      <c r="D61" s="27" t="s">
        <v>111</v>
      </c>
      <c r="E61" s="28">
        <v>20000</v>
      </c>
      <c r="F61" s="28">
        <v>20000</v>
      </c>
      <c r="G61" s="32">
        <v>20000</v>
      </c>
      <c r="H61" s="34"/>
      <c r="I61" s="90"/>
      <c r="J61" s="25"/>
      <c r="K61" s="26"/>
    </row>
    <row r="62" spans="1:11" ht="21.75">
      <c r="A62" s="26"/>
      <c r="B62" s="25" t="s">
        <v>231</v>
      </c>
      <c r="C62" s="26" t="s">
        <v>232</v>
      </c>
      <c r="D62" s="31" t="s">
        <v>233</v>
      </c>
      <c r="E62" s="77">
        <v>20000</v>
      </c>
      <c r="F62" s="28">
        <v>20000</v>
      </c>
      <c r="G62" s="32">
        <v>20000</v>
      </c>
      <c r="H62" s="34"/>
      <c r="I62" s="90"/>
      <c r="J62" s="25"/>
      <c r="K62" s="26"/>
    </row>
    <row r="63" spans="1:11" ht="21.75">
      <c r="A63" s="26"/>
      <c r="B63" s="25" t="s">
        <v>234</v>
      </c>
      <c r="C63" s="26"/>
      <c r="D63" s="33"/>
      <c r="E63" s="34"/>
      <c r="F63" s="28"/>
      <c r="G63" s="32"/>
      <c r="H63" s="34"/>
      <c r="I63" s="90"/>
      <c r="J63" s="25"/>
      <c r="K63" s="26"/>
    </row>
    <row r="64" spans="1:11" ht="21.75">
      <c r="A64" s="26"/>
      <c r="B64" s="25"/>
      <c r="C64" s="26"/>
      <c r="D64" s="33"/>
      <c r="E64" s="34"/>
      <c r="F64" s="28"/>
      <c r="G64" s="32"/>
      <c r="H64" s="34"/>
      <c r="I64" s="90"/>
      <c r="J64" s="25"/>
      <c r="K64" s="26"/>
    </row>
    <row r="65" spans="1:11" ht="21.75">
      <c r="A65" s="30">
        <v>8</v>
      </c>
      <c r="B65" s="25" t="s">
        <v>14</v>
      </c>
      <c r="C65" s="26" t="s">
        <v>236</v>
      </c>
      <c r="D65" s="27" t="s">
        <v>142</v>
      </c>
      <c r="E65" s="28">
        <v>100000</v>
      </c>
      <c r="F65" s="28">
        <v>100000</v>
      </c>
      <c r="G65" s="29">
        <v>100000</v>
      </c>
      <c r="H65" s="28"/>
      <c r="I65" s="50"/>
      <c r="J65" s="25" t="s">
        <v>237</v>
      </c>
      <c r="K65" s="30" t="s">
        <v>179</v>
      </c>
    </row>
    <row r="66" spans="1:11" ht="21.75">
      <c r="A66" s="26"/>
      <c r="B66" s="25" t="s">
        <v>238</v>
      </c>
      <c r="C66" s="26" t="s">
        <v>239</v>
      </c>
      <c r="D66" s="27"/>
      <c r="E66" s="28"/>
      <c r="F66" s="28"/>
      <c r="G66" s="29"/>
      <c r="H66" s="28"/>
      <c r="I66" s="50"/>
      <c r="J66" s="25" t="s">
        <v>240</v>
      </c>
      <c r="K66" s="30" t="s">
        <v>211</v>
      </c>
    </row>
    <row r="67" spans="1:11" ht="21.75">
      <c r="A67" s="26"/>
      <c r="B67" s="25"/>
      <c r="C67" s="26" t="s">
        <v>241</v>
      </c>
      <c r="D67" s="31"/>
      <c r="E67" s="77"/>
      <c r="F67" s="28"/>
      <c r="G67" s="32"/>
      <c r="H67" s="34"/>
      <c r="I67" s="90"/>
      <c r="J67" s="25" t="s">
        <v>242</v>
      </c>
      <c r="K67" s="26"/>
    </row>
    <row r="68" spans="1:11" ht="21.75">
      <c r="A68" s="26"/>
      <c r="B68" s="25"/>
      <c r="C68" s="26" t="s">
        <v>243</v>
      </c>
      <c r="D68" s="27"/>
      <c r="E68" s="28"/>
      <c r="F68" s="28"/>
      <c r="G68" s="32"/>
      <c r="H68" s="34"/>
      <c r="I68" s="90"/>
      <c r="J68" s="25" t="s">
        <v>244</v>
      </c>
      <c r="K68" s="26"/>
    </row>
    <row r="69" spans="1:11" ht="21.75">
      <c r="A69" s="26"/>
      <c r="B69" s="25"/>
      <c r="C69" s="26" t="s">
        <v>245</v>
      </c>
      <c r="D69" s="33"/>
      <c r="E69" s="34"/>
      <c r="F69" s="28"/>
      <c r="G69" s="32"/>
      <c r="H69" s="34"/>
      <c r="I69" s="90"/>
      <c r="J69" s="25"/>
      <c r="K69" s="26"/>
    </row>
    <row r="70" spans="1:11" ht="21.75">
      <c r="A70" s="30"/>
      <c r="B70" s="25"/>
      <c r="C70" s="26"/>
      <c r="D70" s="27"/>
      <c r="E70" s="28"/>
      <c r="F70" s="28"/>
      <c r="G70" s="29"/>
      <c r="H70" s="28"/>
      <c r="I70" s="50"/>
      <c r="J70" s="25"/>
      <c r="K70" s="30"/>
    </row>
    <row r="71" spans="1:11" ht="21.75">
      <c r="A71" s="30">
        <v>9</v>
      </c>
      <c r="B71" s="25" t="s">
        <v>301</v>
      </c>
      <c r="C71" s="26" t="s">
        <v>302</v>
      </c>
      <c r="D71" s="27" t="s">
        <v>196</v>
      </c>
      <c r="E71" s="34">
        <v>200000</v>
      </c>
      <c r="F71" s="34">
        <v>200000</v>
      </c>
      <c r="G71" s="29">
        <v>200000</v>
      </c>
      <c r="H71" s="28"/>
      <c r="I71" s="50"/>
      <c r="J71" s="25" t="s">
        <v>304</v>
      </c>
      <c r="K71" s="30" t="s">
        <v>22</v>
      </c>
    </row>
    <row r="72" spans="1:11" ht="21.75">
      <c r="A72" s="26"/>
      <c r="B72" s="25"/>
      <c r="C72" s="26" t="s">
        <v>303</v>
      </c>
      <c r="D72" s="33"/>
      <c r="E72" s="34"/>
      <c r="F72" s="34"/>
      <c r="G72" s="32"/>
      <c r="H72" s="34"/>
      <c r="I72" s="90"/>
      <c r="J72" s="25"/>
      <c r="K72" s="26"/>
    </row>
    <row r="73" spans="1:11" ht="21.75">
      <c r="A73" s="26"/>
      <c r="B73" s="25"/>
      <c r="C73" s="26"/>
      <c r="D73" s="33"/>
      <c r="E73" s="34"/>
      <c r="F73" s="34"/>
      <c r="G73" s="32"/>
      <c r="H73" s="34"/>
      <c r="I73" s="90"/>
      <c r="J73" s="25"/>
      <c r="K73" s="26"/>
    </row>
    <row r="74" spans="1:11" ht="21.75">
      <c r="A74" s="30"/>
      <c r="B74" s="25"/>
      <c r="C74" s="26"/>
      <c r="D74" s="31"/>
      <c r="E74" s="77"/>
      <c r="F74" s="28"/>
      <c r="G74" s="29"/>
      <c r="H74" s="28"/>
      <c r="I74" s="50"/>
      <c r="J74" s="25"/>
      <c r="K74" s="30"/>
    </row>
    <row r="75" spans="1:11" ht="21.75">
      <c r="A75" s="36"/>
      <c r="B75" s="37"/>
      <c r="C75" s="36"/>
      <c r="D75" s="63"/>
      <c r="E75" s="85"/>
      <c r="F75" s="46"/>
      <c r="G75" s="40"/>
      <c r="H75" s="39"/>
      <c r="I75" s="91"/>
      <c r="J75" s="37"/>
      <c r="K75" s="36"/>
    </row>
    <row r="76" spans="1:11" ht="24">
      <c r="A76" s="359" t="s">
        <v>257</v>
      </c>
      <c r="B76" s="359"/>
      <c r="C76" s="359"/>
      <c r="D76" s="359"/>
      <c r="E76" s="359"/>
      <c r="F76" s="359"/>
      <c r="G76" s="359"/>
      <c r="H76" s="359"/>
      <c r="I76" s="359"/>
      <c r="J76" s="359"/>
      <c r="K76" s="359"/>
    </row>
    <row r="77" spans="1:11" ht="24">
      <c r="A77" s="359" t="s">
        <v>339</v>
      </c>
      <c r="B77" s="359"/>
      <c r="C77" s="359"/>
      <c r="D77" s="359"/>
      <c r="E77" s="359"/>
      <c r="F77" s="359"/>
      <c r="G77" s="359"/>
      <c r="H77" s="359"/>
      <c r="I77" s="359"/>
      <c r="J77" s="359"/>
      <c r="K77" s="359"/>
    </row>
    <row r="78" spans="1:11" ht="24">
      <c r="A78" s="359" t="s">
        <v>340</v>
      </c>
      <c r="B78" s="359"/>
      <c r="C78" s="359"/>
      <c r="D78" s="359"/>
      <c r="E78" s="359"/>
      <c r="F78" s="359"/>
      <c r="G78" s="359"/>
      <c r="H78" s="359"/>
      <c r="I78" s="359"/>
      <c r="J78" s="359"/>
      <c r="K78" s="359"/>
    </row>
    <row r="79" spans="1:11" ht="24">
      <c r="A79" s="359" t="s">
        <v>258</v>
      </c>
      <c r="B79" s="359"/>
      <c r="C79" s="359"/>
      <c r="D79" s="359"/>
      <c r="E79" s="359"/>
      <c r="F79" s="359"/>
      <c r="G79" s="359"/>
      <c r="H79" s="359"/>
      <c r="I79" s="359"/>
      <c r="J79" s="359"/>
      <c r="K79" s="359"/>
    </row>
    <row r="80" spans="1:11" ht="24">
      <c r="A80" s="15" t="s">
        <v>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24">
      <c r="A81" s="15" t="s">
        <v>66</v>
      </c>
      <c r="B81" s="15" t="s">
        <v>345</v>
      </c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21.75">
      <c r="A82" s="361" t="s">
        <v>90</v>
      </c>
      <c r="B82" s="361" t="s">
        <v>91</v>
      </c>
      <c r="C82" s="361" t="s">
        <v>92</v>
      </c>
      <c r="D82" s="18" t="s">
        <v>93</v>
      </c>
      <c r="E82" s="363" t="s">
        <v>259</v>
      </c>
      <c r="F82" s="364"/>
      <c r="G82" s="364"/>
      <c r="H82" s="365"/>
      <c r="I82" s="19" t="s">
        <v>265</v>
      </c>
      <c r="J82" s="18" t="s">
        <v>256</v>
      </c>
      <c r="K82" s="19" t="s">
        <v>98</v>
      </c>
    </row>
    <row r="83" spans="1:11" ht="21.75">
      <c r="A83" s="362"/>
      <c r="B83" s="362"/>
      <c r="C83" s="362"/>
      <c r="D83" s="42" t="s">
        <v>94</v>
      </c>
      <c r="E83" s="20">
        <v>2561</v>
      </c>
      <c r="F83" s="20">
        <v>2562</v>
      </c>
      <c r="G83" s="20">
        <v>2563</v>
      </c>
      <c r="H83" s="20">
        <v>2564</v>
      </c>
      <c r="I83" s="43" t="s">
        <v>266</v>
      </c>
      <c r="J83" s="42" t="s">
        <v>96</v>
      </c>
      <c r="K83" s="43" t="s">
        <v>99</v>
      </c>
    </row>
    <row r="84" spans="1:11" ht="21.75">
      <c r="A84" s="30">
        <v>10</v>
      </c>
      <c r="B84" s="25" t="s">
        <v>246</v>
      </c>
      <c r="C84" s="26" t="s">
        <v>186</v>
      </c>
      <c r="D84" s="27"/>
      <c r="E84" s="28">
        <v>50000</v>
      </c>
      <c r="F84" s="28">
        <v>50000</v>
      </c>
      <c r="G84" s="29">
        <v>50000</v>
      </c>
      <c r="H84" s="28"/>
      <c r="I84" s="50"/>
      <c r="J84" s="25" t="s">
        <v>247</v>
      </c>
      <c r="K84" s="30" t="s">
        <v>179</v>
      </c>
    </row>
    <row r="85" spans="1:11" ht="21.75">
      <c r="A85" s="26"/>
      <c r="B85" s="25" t="s">
        <v>12</v>
      </c>
      <c r="C85" s="26" t="s">
        <v>112</v>
      </c>
      <c r="D85" s="27" t="s">
        <v>197</v>
      </c>
      <c r="E85" s="28"/>
      <c r="F85" s="28"/>
      <c r="G85" s="29"/>
      <c r="H85" s="28"/>
      <c r="I85" s="50"/>
      <c r="J85" s="25" t="s">
        <v>248</v>
      </c>
      <c r="K85" s="26" t="s">
        <v>4</v>
      </c>
    </row>
    <row r="86" spans="1:11" ht="21.75">
      <c r="A86" s="26"/>
      <c r="B86" s="25" t="s">
        <v>249</v>
      </c>
      <c r="C86" s="26"/>
      <c r="D86" s="27" t="s">
        <v>47</v>
      </c>
      <c r="E86" s="28"/>
      <c r="F86" s="34"/>
      <c r="G86" s="32"/>
      <c r="H86" s="34"/>
      <c r="I86" s="90"/>
      <c r="J86" s="25" t="s">
        <v>188</v>
      </c>
      <c r="K86" s="26" t="s">
        <v>5</v>
      </c>
    </row>
    <row r="87" spans="1:11" ht="21.75">
      <c r="A87" s="26"/>
      <c r="B87" s="25" t="s">
        <v>168</v>
      </c>
      <c r="C87" s="26"/>
      <c r="D87" s="27" t="s">
        <v>201</v>
      </c>
      <c r="E87" s="28"/>
      <c r="F87" s="34"/>
      <c r="G87" s="32"/>
      <c r="H87" s="34"/>
      <c r="I87" s="90"/>
      <c r="J87" s="25" t="s">
        <v>190</v>
      </c>
      <c r="K87" s="26"/>
    </row>
    <row r="88" spans="1:11" ht="21.75">
      <c r="A88" s="30"/>
      <c r="B88" s="25"/>
      <c r="C88" s="26"/>
      <c r="D88" s="31"/>
      <c r="E88" s="77"/>
      <c r="F88" s="28"/>
      <c r="G88" s="29"/>
      <c r="H88" s="28"/>
      <c r="I88" s="50"/>
      <c r="J88" s="25" t="s">
        <v>189</v>
      </c>
      <c r="K88" s="26"/>
    </row>
    <row r="89" spans="1:11" ht="21.75">
      <c r="A89" s="30"/>
      <c r="B89" s="26"/>
      <c r="C89" s="26"/>
      <c r="D89" s="26"/>
      <c r="E89" s="34"/>
      <c r="F89" s="34"/>
      <c r="G89" s="34"/>
      <c r="H89" s="34"/>
      <c r="I89" s="32"/>
      <c r="J89" s="26"/>
      <c r="K89" s="26"/>
    </row>
    <row r="90" spans="1:11" ht="21.75">
      <c r="A90" s="30">
        <v>11</v>
      </c>
      <c r="B90" s="25" t="s">
        <v>72</v>
      </c>
      <c r="C90" s="26" t="s">
        <v>74</v>
      </c>
      <c r="D90" s="27" t="s">
        <v>143</v>
      </c>
      <c r="E90" s="28">
        <v>100000</v>
      </c>
      <c r="F90" s="28">
        <v>100000</v>
      </c>
      <c r="G90" s="32">
        <v>100000</v>
      </c>
      <c r="H90" s="34"/>
      <c r="I90" s="90"/>
      <c r="J90" s="25" t="s">
        <v>75</v>
      </c>
      <c r="K90" s="26" t="s">
        <v>179</v>
      </c>
    </row>
    <row r="91" spans="1:11" ht="21.75">
      <c r="A91" s="30"/>
      <c r="B91" s="25" t="s">
        <v>73</v>
      </c>
      <c r="C91" s="26"/>
      <c r="D91" s="27"/>
      <c r="E91" s="28"/>
      <c r="F91" s="28"/>
      <c r="G91" s="32"/>
      <c r="H91" s="34"/>
      <c r="I91" s="90"/>
      <c r="J91" s="25" t="s">
        <v>76</v>
      </c>
      <c r="K91" s="26" t="s">
        <v>77</v>
      </c>
    </row>
    <row r="92" spans="1:11" ht="21.75">
      <c r="A92" s="30"/>
      <c r="B92" s="98"/>
      <c r="C92" s="98"/>
      <c r="D92" s="98"/>
      <c r="E92" s="98"/>
      <c r="F92" s="98"/>
      <c r="G92" s="98"/>
      <c r="H92" s="98"/>
      <c r="I92" s="107"/>
      <c r="J92" s="98"/>
      <c r="K92" s="98"/>
    </row>
    <row r="93" spans="1:11" ht="21.75">
      <c r="A93" s="30">
        <v>12</v>
      </c>
      <c r="B93" s="25" t="s">
        <v>78</v>
      </c>
      <c r="C93" s="26" t="s">
        <v>79</v>
      </c>
      <c r="D93" s="27" t="s">
        <v>143</v>
      </c>
      <c r="E93" s="28">
        <v>100000</v>
      </c>
      <c r="F93" s="28">
        <v>100000</v>
      </c>
      <c r="G93" s="32">
        <v>100000</v>
      </c>
      <c r="H93" s="34"/>
      <c r="I93" s="90"/>
      <c r="J93" s="25" t="s">
        <v>82</v>
      </c>
      <c r="K93" s="26" t="s">
        <v>179</v>
      </c>
    </row>
    <row r="94" spans="1:11" ht="21.75">
      <c r="A94" s="30"/>
      <c r="B94" s="25"/>
      <c r="C94" s="26" t="s">
        <v>80</v>
      </c>
      <c r="D94" s="27"/>
      <c r="E94" s="28"/>
      <c r="F94" s="28"/>
      <c r="G94" s="32"/>
      <c r="H94" s="34"/>
      <c r="I94" s="90"/>
      <c r="J94" s="25" t="s">
        <v>83</v>
      </c>
      <c r="K94" s="26"/>
    </row>
    <row r="95" spans="1:11" ht="21.75">
      <c r="A95" s="30"/>
      <c r="B95" s="25"/>
      <c r="C95" s="26" t="s">
        <v>81</v>
      </c>
      <c r="D95" s="27"/>
      <c r="E95" s="28"/>
      <c r="F95" s="28"/>
      <c r="G95" s="32"/>
      <c r="H95" s="34"/>
      <c r="I95" s="90"/>
      <c r="J95" s="25"/>
      <c r="K95" s="26"/>
    </row>
    <row r="96" spans="1:11" ht="21.75">
      <c r="A96" s="105"/>
      <c r="B96" s="25"/>
      <c r="C96" s="48"/>
      <c r="D96" s="27"/>
      <c r="E96" s="28"/>
      <c r="F96" s="28"/>
      <c r="G96" s="32"/>
      <c r="H96" s="34"/>
      <c r="I96" s="90"/>
      <c r="J96" s="25"/>
      <c r="K96" s="26"/>
    </row>
    <row r="97" spans="1:11" ht="21.75">
      <c r="A97" s="30"/>
      <c r="B97" s="26"/>
      <c r="C97" s="27"/>
      <c r="D97" s="28"/>
      <c r="E97" s="28"/>
      <c r="F97" s="32"/>
      <c r="G97" s="93"/>
      <c r="H97" s="34"/>
      <c r="I97" s="84"/>
      <c r="J97" s="62"/>
      <c r="K97" s="26"/>
    </row>
    <row r="98" spans="1:11" ht="21.75">
      <c r="A98" s="105"/>
      <c r="B98" s="25"/>
      <c r="C98" s="26"/>
      <c r="D98" s="27"/>
      <c r="E98" s="28"/>
      <c r="F98" s="28"/>
      <c r="G98" s="32"/>
      <c r="H98" s="34"/>
      <c r="I98" s="90"/>
      <c r="J98" s="25"/>
      <c r="K98" s="26"/>
    </row>
    <row r="99" spans="1:11" ht="21.75">
      <c r="A99" s="105"/>
      <c r="B99" s="25"/>
      <c r="C99" s="26"/>
      <c r="D99" s="27"/>
      <c r="E99" s="28"/>
      <c r="F99" s="28"/>
      <c r="G99" s="32"/>
      <c r="H99" s="34"/>
      <c r="I99" s="90"/>
      <c r="J99" s="25"/>
      <c r="K99" s="26"/>
    </row>
    <row r="100" spans="1:11" ht="2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11:12" ht="21">
      <c r="K101" s="110"/>
      <c r="L101" s="2"/>
    </row>
    <row r="105" ht="16.5" customHeight="1"/>
    <row r="109" spans="1:11" ht="23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5"/>
    </row>
  </sheetData>
  <sheetProtection/>
  <mergeCells count="32">
    <mergeCell ref="A32:A33"/>
    <mergeCell ref="B32:B33"/>
    <mergeCell ref="C32:C33"/>
    <mergeCell ref="A27:K27"/>
    <mergeCell ref="A29:K29"/>
    <mergeCell ref="E32:H32"/>
    <mergeCell ref="A28:K28"/>
    <mergeCell ref="A1:K1"/>
    <mergeCell ref="A2:K2"/>
    <mergeCell ref="A4:K4"/>
    <mergeCell ref="A26:K26"/>
    <mergeCell ref="A9:A10"/>
    <mergeCell ref="B9:B10"/>
    <mergeCell ref="C9:C10"/>
    <mergeCell ref="E9:H9"/>
    <mergeCell ref="A3:K3"/>
    <mergeCell ref="A57:A58"/>
    <mergeCell ref="B57:B58"/>
    <mergeCell ref="C57:C58"/>
    <mergeCell ref="A51:K51"/>
    <mergeCell ref="A52:K52"/>
    <mergeCell ref="A54:K54"/>
    <mergeCell ref="E57:H57"/>
    <mergeCell ref="A53:K53"/>
    <mergeCell ref="A82:A83"/>
    <mergeCell ref="B82:B83"/>
    <mergeCell ref="C82:C83"/>
    <mergeCell ref="A76:K76"/>
    <mergeCell ref="A77:K77"/>
    <mergeCell ref="A79:K79"/>
    <mergeCell ref="E82:H82"/>
    <mergeCell ref="A78:K78"/>
  </mergeCells>
  <printOptions horizontalCentered="1"/>
  <pageMargins left="0.5118110236220472" right="0.1968503937007874" top="0.9448818897637796" bottom="0.15748031496062992" header="0.5118110236220472" footer="0.15748031496062992"/>
  <pageSetup firstPageNumber="121" useFirstPageNumber="1" horizontalDpi="300" verticalDpi="300" orientation="landscape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abtkh</cp:lastModifiedBy>
  <cp:lastPrinted>2020-09-09T08:41:19Z</cp:lastPrinted>
  <dcterms:created xsi:type="dcterms:W3CDTF">2004-09-08T23:08:17Z</dcterms:created>
  <dcterms:modified xsi:type="dcterms:W3CDTF">2020-09-09T08:53:19Z</dcterms:modified>
  <cp:category/>
  <cp:version/>
  <cp:contentType/>
  <cp:contentStatus/>
</cp:coreProperties>
</file>